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5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Sheet1!$5:$5,Sheet1!$6:$6,Sheet1!$8:$8,Sheet1!$9:$9,Sheet1!$11:$11,Sheet1!$12:$12,Sheet1!$16:$16,Sheet1!$17:$17,Sheet1!$21:$21,Sheet1!$22:$22,Sheet1!$26:$26,Sheet1!$27:$27,Sheet1!$28:$28,Sheet1!$29:$29,Sheet1!$30:$30,Sheet1!$31:$31</definedName>
    <definedName name="QB_DATA_1" localSheetId="0" hidden="1">Sheet1!$32:$32,Sheet1!$35:$35,Sheet1!$36:$36,Sheet1!$37:$37,Sheet1!$44:$44,Sheet1!$45:$45,Sheet1!$46:$46,Sheet1!$47:$47,Sheet1!$48:$48,Sheet1!$53:$53,Sheet1!$54:$54,Sheet1!$55:$55,Sheet1!$56:$56</definedName>
    <definedName name="QB_FORMULA_0" localSheetId="0" hidden="1">Sheet1!$F$10,Sheet1!$F$13,Sheet1!$F$18,Sheet1!$F$19,Sheet1!$F$23,Sheet1!$F$24,Sheet1!$F$33,Sheet1!$F$38,Sheet1!$F$39,Sheet1!$F$49,Sheet1!$F$50,Sheet1!$F$51,Sheet1!$F$57,Sheet1!$F$58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Sheet1!$D$43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Sheet1!$B$24</definedName>
    <definedName name="QB_ROW_14011" localSheetId="0" hidden="1">Sheet1!$B$52</definedName>
    <definedName name="QB_ROW_14230" localSheetId="0" hidden="1">Sheet1!$D$22</definedName>
    <definedName name="QB_ROW_14311" localSheetId="0" hidden="1">Sheet1!$B$57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Sheet1!$C$56</definedName>
    <definedName name="QB_ROW_18220" localSheetId="0" hidden="1">Sheet1!$C$29</definedName>
    <definedName name="QB_ROW_191220" localSheetId="0" hidden="1">Sheet1!$C$55</definedName>
    <definedName name="QB_ROW_19220" localSheetId="0" hidden="1">Sheet1!$C$30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Sheet1!$E$47</definedName>
    <definedName name="QB_ROW_2321" localSheetId="0" hidden="1">Sheet1!$C$13</definedName>
    <definedName name="QB_ROW_23220" localSheetId="0" hidden="1">Sheet1!$C$36</definedName>
    <definedName name="QB_ROW_24220" localSheetId="0" hidden="1">Sheet1!$C$37</definedName>
    <definedName name="QB_ROW_26240" localSheetId="0" hidden="1">Sheet1!$E$45</definedName>
    <definedName name="QB_ROW_301" localSheetId="0" hidden="1">Sheet1!$A$39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Sheet1!$E$48</definedName>
    <definedName name="QB_ROW_356240" localSheetId="0" hidden="1">Sheet1!$E$44</definedName>
    <definedName name="QB_ROW_357220" localSheetId="0" hidden="1">Sheet1!$C$54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Sheet1!$E$9</definedName>
    <definedName name="QB_ROW_6311" localSheetId="0" hidden="1">Sheet1!$B$38</definedName>
    <definedName name="QB_ROW_6330" localSheetId="0" hidden="1">Sheet1!$D$10</definedName>
    <definedName name="QB_ROW_7001" localSheetId="0" hidden="1">Sheet1!$A$40</definedName>
    <definedName name="QB_ROW_7230" localSheetId="0" hidden="1">Sheet1!$D$11</definedName>
    <definedName name="QB_ROW_7301" localSheetId="0" hidden="1">Sheet1!$A$58</definedName>
    <definedName name="QB_ROW_8011" localSheetId="0" hidden="1">Sheet1!$B$41</definedName>
    <definedName name="QB_ROW_8220" localSheetId="0" hidden="1">Sheet1!$C$53</definedName>
    <definedName name="QB_ROW_8311" localSheetId="0" hidden="1">Sheet1!$B$51</definedName>
    <definedName name="QB_ROW_9021" localSheetId="0" hidden="1">Sheet1!$C$42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20150831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39" i="1"/>
  <c r="F38" i="1"/>
  <c r="F33" i="1"/>
  <c r="F24" i="1"/>
  <c r="F23" i="1"/>
  <c r="F19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<sst xmlns="http://schemas.openxmlformats.org/spreadsheetml/2006/main" count="58" uniqueCount="58">
  <si>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Aug 31,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</si>
  <si>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</si>
  <si>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</si>
  <si>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</si>
  <si>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</si>
  <si>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</si>
  <si>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</si>
  <si>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</si>
  <si>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</si>
  <si>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</si>
  <si>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</si>
  <si>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</si>
  <si>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</si>
  <si>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</si>
  <si>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</si>
  <si>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</si>
  <si>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</si>
  <si>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</si>
  <si>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</si>
  <si>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</si>
  <si>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</si>
  <si>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</si>
  <si>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</si>
  <si>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</si>
  <si>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</si>
  <si>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</si>
  <si>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</si>
  <si>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</si>
  <si>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</si>
  <si>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</si>
  <si>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</si>
  <si>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</si>
  <si>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</si>
  <si>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</si>
  <si>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</si>
  <si>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</si>
  <si>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</si>
  <si>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</si>
  <si>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</si>
  <si>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</si>
  <si>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</si>
  <si>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</si>
  <si>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</si>
  <si>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2005.0 · A/P - created by Auditor</t>
  </si>
  <si>
    <t>2010.0 · Rebates Payable - Cons Credits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</si>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</sst>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61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21877</v>
      </c>
    </row>
    <row r="6" spans="1:6" x14ac:dyDescent="0.25">
      <c r="A6" s="1"/>
      <c r="B6" s="1"/>
      <c r="C6" s="1"/>
      <c r="D6" s="1" t="s">
        <v>5</v>
      </c>
      <c r="E6" s="1"/>
      <c r="F6" s="2">
        <v>26225.48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288007.71999999997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340057.72</v>
      </c>
    </row>
    <row r="11" spans="1:6" x14ac:dyDescent="0.25">
      <c r="A11" s="1"/>
      <c r="B11" s="1"/>
      <c r="C11" s="1"/>
      <c r="D11" s="1" t="s">
        <v>10</v>
      </c>
      <c r="E11" s="1"/>
      <c r="F11" s="2">
        <v>731124.46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45211.28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1164495.94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8431.24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-0.25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-0.25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4">
        <v>1744.74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5">
        <f>ROUND(SUM(F20:F22),5)</f>
        <v>2044.74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ROUND(F3+F13+F19+F23,5)</f>
        <v>1166540.43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26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27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28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29</v>
      </c>
      <c r="D30" s="1"/>
      <c r="E30" s="1"/>
      <c r="F30" s="2">
        <v>-564745.24</v>
      </c>
    </row>
    <row r="31" spans="1:6" x14ac:dyDescent="0.25">
      <c r="A31" s="1"/>
      <c r="B31" s="1"/>
      <c r="C31" s="1" t="s">
        <v>30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31</v>
      </c>
      <c r="D32" s="1"/>
      <c r="E32" s="1"/>
      <c r="F32" s="3">
        <v>268588.03999999998</v>
      </c>
    </row>
    <row r="33" spans="1:6" x14ac:dyDescent="0.25">
      <c r="A33" s="1"/>
      <c r="B33" s="1" t="s">
        <v>32</v>
      </c>
      <c r="C33" s="1"/>
      <c r="D33" s="1"/>
      <c r="E33" s="1"/>
      <c r="F33" s="2">
        <f>ROUND(SUM(F25:F32),5)</f>
        <v>357337.31</v>
      </c>
    </row>
    <row r="34" spans="1:6" x14ac:dyDescent="0.25">
      <c r="A34" s="1"/>
      <c r="B34" s="1" t="s">
        <v>33</v>
      </c>
      <c r="C34" s="1"/>
      <c r="D34" s="1"/>
      <c r="E34" s="1"/>
      <c r="F34" s="2"/>
    </row>
    <row r="35" spans="1:6" x14ac:dyDescent="0.25">
      <c r="A35" s="1"/>
      <c r="B35" s="1"/>
      <c r="C35" s="1" t="s">
        <v>34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35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36</v>
      </c>
      <c r="D37" s="1"/>
      <c r="E37" s="1"/>
      <c r="F37" s="4">
        <v>71</v>
      </c>
    </row>
    <row r="38" spans="1:6" ht="15.75" thickBot="1" x14ac:dyDescent="0.3">
      <c r="A38" s="1"/>
      <c r="B38" s="1" t="s">
        <v>37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38</v>
      </c>
      <c r="B39" s="1"/>
      <c r="C39" s="1"/>
      <c r="D39" s="1"/>
      <c r="E39" s="1"/>
      <c r="F39" s="7">
        <f>ROUND(F2+F24+F33+F38,5)</f>
        <v>1523948.74</v>
      </c>
    </row>
    <row r="40" spans="1:6" ht="15.75" thickTop="1" x14ac:dyDescent="0.25">
      <c r="A40" s="1" t="s">
        <v>39</v>
      </c>
      <c r="B40" s="1"/>
      <c r="C40" s="1"/>
      <c r="D40" s="1"/>
      <c r="E40" s="1"/>
      <c r="F40" s="2"/>
    </row>
    <row r="41" spans="1:6" x14ac:dyDescent="0.25">
      <c r="A41" s="1"/>
      <c r="B41" s="1" t="s">
        <v>40</v>
      </c>
      <c r="C41" s="1"/>
      <c r="D41" s="1"/>
      <c r="E41" s="1"/>
      <c r="F41" s="2"/>
    </row>
    <row r="42" spans="1:6" x14ac:dyDescent="0.25">
      <c r="A42" s="1"/>
      <c r="B42" s="1"/>
      <c r="C42" s="1" t="s">
        <v>41</v>
      </c>
      <c r="D42" s="1"/>
      <c r="E42" s="1"/>
      <c r="F42" s="2"/>
    </row>
    <row r="43" spans="1:6" x14ac:dyDescent="0.25">
      <c r="A43" s="1"/>
      <c r="B43" s="1"/>
      <c r="C43" s="1"/>
      <c r="D43" s="1" t="s">
        <v>42</v>
      </c>
      <c r="E43" s="1"/>
      <c r="F43" s="2"/>
    </row>
    <row r="44" spans="1:6" x14ac:dyDescent="0.25">
      <c r="A44" s="1"/>
      <c r="B44" s="1"/>
      <c r="C44" s="1"/>
      <c r="D44" s="1"/>
      <c r="E44" s="1" t="s">
        <v>43</v>
      </c>
      <c r="F44" s="2">
        <v>16878.82</v>
      </c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x14ac:dyDescent="0.25">
      <c r="A46" s="1"/>
      <c r="B46" s="1"/>
      <c r="C46" s="1"/>
      <c r="D46" s="1"/>
      <c r="E46" s="1" t="s">
        <v>45</v>
      </c>
      <c r="F46" s="2">
        <v>1.1599999999999999</v>
      </c>
    </row>
    <row r="47" spans="1:6" x14ac:dyDescent="0.25">
      <c r="A47" s="1"/>
      <c r="B47" s="1"/>
      <c r="C47" s="1"/>
      <c r="D47" s="1"/>
      <c r="E47" s="1" t="s">
        <v>46</v>
      </c>
      <c r="F47" s="2">
        <v>2377.3200000000002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38834.559999999998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ROUND(SUM(F43:F48),5)</f>
        <v>96281.97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ROUND(F42+F49,5)</f>
        <v>96281.97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ROUND(F41+F50,5)</f>
        <v>96281.97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1147494.3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-85254.79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1427666.77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ROUND(F40+F51+F57,5)</f>
        <v>1523948.74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August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2017-07-22T01:32:27Z</cp:lastPrinted>
  <dcterms:created xsi:type="dcterms:W3CDTF">2017-07-22T01:32:09Z</dcterms:created>
  <dcterms:modified xsi:type="dcterms:W3CDTF">2017-07-22T01:32:59Z</dcterms:modified>
</cp:coreProperties>
</file>