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594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Sheet1!$30:$30,Sheet1!$33:$33,Sheet1!$34:$34,Sheet1!$35:$35,Sheet1!$42:$42,Sheet1!$43:$43,Sheet1!$44:$44,Sheet1!$45:$45,Sheet1!$50:$50,Sheet1!$51:$51,Sheet1!$52:$52,Sheet1!$53:$53</definedName>
    <definedName name="QB_FORMULA_0" localSheetId="0" hidden="1">Sheet1!$F$10,Sheet1!$F$13,Sheet1!$F$16,Sheet1!$F$21,Sheet1!$F$22,Sheet1!$F$31,Sheet1!$F$36,Sheet1!$F$37,Sheet1!$F$46,Sheet1!$F$47,Sheet1!$F$48,Sheet1!$F$54,Sheet1!$F$55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Sheet1!$D$46</definedName>
    <definedName name="QB_ROW_1311" localSheetId="0" hidden="1">Sheet1!$B$22</definedName>
    <definedName name="QB_ROW_14011" localSheetId="0" hidden="1">Sheet1!$B$49</definedName>
    <definedName name="QB_ROW_14230" localSheetId="0" hidden="1">Sheet1!$D$19</definedName>
    <definedName name="QB_ROW_14311" localSheetId="0" hidden="1">Sheet1!$B$54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Sheet1!$C$53</definedName>
    <definedName name="QB_ROW_18220" localSheetId="0" hidden="1">Sheet1!$C$27</definedName>
    <definedName name="QB_ROW_191220" localSheetId="0" hidden="1">Sheet1!$C$52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301" localSheetId="0" hidden="1">Sheet1!$A$37</definedName>
    <definedName name="QB_ROW_3021" localSheetId="0" hidden="1">Sheet1!$C$14</definedName>
    <definedName name="QB_ROW_31240" localSheetId="0" hidden="1">Sheet1!$E$44</definedName>
    <definedName name="QB_ROW_3321" localSheetId="0" hidden="1">Sheet1!$C$16</definedName>
    <definedName name="QB_ROW_33240" localSheetId="0" hidden="1">Sheet1!$E$45</definedName>
    <definedName name="QB_ROW_357220" localSheetId="0" hidden="1">Sheet1!$C$51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Sheet1!$A$55</definedName>
    <definedName name="QB_ROW_8011" localSheetId="0" hidden="1">Sheet1!$B$39</definedName>
    <definedName name="QB_ROW_8220" localSheetId="0" hidden="1">Sheet1!$C$50</definedName>
    <definedName name="QB_ROW_8311" localSheetId="0" hidden="1">Sheet1!$B$48</definedName>
    <definedName name="QB_ROW_9021" localSheetId="0" hidden="1">Sheet1!$C$40</definedName>
    <definedName name="QB_ROW_9230" localSheetId="0" hidden="1">Sheet1!$D$12</definedName>
    <definedName name="QB_ROW_9321" localSheetId="0" hidden="1">Sheet1!$C$47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20180131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48" i="1"/>
  <c r="F47" i="1"/>
  <c r="F46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<sst xmlns="http://schemas.openxmlformats.org/spreadsheetml/2006/main" count="55" uniqueCount="55">
  <si>
    <t>Jan 31, 18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</si>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</sst>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56036.73</v>
      </c>
    </row>
    <row r="6" spans="1:6" x14ac:dyDescent="0.25">
      <c r="A6" s="1"/>
      <c r="B6" s="1"/>
      <c r="C6" s="1"/>
      <c r="D6" s="1" t="s">
        <v>5</v>
      </c>
      <c r="E6" s="1"/>
      <c r="F6" s="2">
        <v>3797.37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223319.67999999999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275369.68</v>
      </c>
    </row>
    <row r="11" spans="1:6" x14ac:dyDescent="0.25">
      <c r="A11" s="1"/>
      <c r="B11" s="1"/>
      <c r="C11" s="1"/>
      <c r="D11" s="1" t="s">
        <v>10</v>
      </c>
      <c r="E11" s="1"/>
      <c r="F11" s="2">
        <v>784412.06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64992.47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1184608.31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23059.1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23059.1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5913.2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11561.3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17774.5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1225441.9099999999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1582850.22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23297.49</v>
      </c>
    </row>
    <row r="43" spans="1:6" x14ac:dyDescent="0.25">
      <c r="A43" s="1"/>
      <c r="B43" s="1"/>
      <c r="C43" s="1"/>
      <c r="D43" s="1"/>
      <c r="E43" s="1" t="s">
        <v>42</v>
      </c>
      <c r="F43" s="2">
        <v>-21511.17</v>
      </c>
    </row>
    <row r="44" spans="1:6" x14ac:dyDescent="0.25">
      <c r="A44" s="1"/>
      <c r="B44" s="1"/>
      <c r="C44" s="1"/>
      <c r="D44" s="1"/>
      <c r="E44" s="1" t="s">
        <v>43</v>
      </c>
      <c r="F44" s="2">
        <v>66.760000000000005</v>
      </c>
    </row>
    <row r="45" spans="1:6" ht="15.75" thickBot="1" x14ac:dyDescent="0.3">
      <c r="A45" s="1"/>
      <c r="B45" s="1"/>
      <c r="C45" s="1"/>
      <c r="D45" s="1"/>
      <c r="E45" s="1" t="s">
        <v>44</v>
      </c>
      <c r="F45" s="4">
        <v>41011.980000000003</v>
      </c>
    </row>
    <row r="46" spans="1:6" ht="15.75" thickBot="1" x14ac:dyDescent="0.3">
      <c r="A46" s="1"/>
      <c r="B46" s="1"/>
      <c r="C46" s="1"/>
      <c r="D46" s="1" t="s">
        <v>45</v>
      </c>
      <c r="E46" s="1"/>
      <c r="F46" s="6">
        <f>ROUND(SUM(F41:F45),5)</f>
        <v>42865.06</v>
      </c>
    </row>
    <row r="47" spans="1:6" ht="15.75" thickBot="1" x14ac:dyDescent="0.3">
      <c r="A47" s="1"/>
      <c r="B47" s="1"/>
      <c r="C47" s="1" t="s">
        <v>46</v>
      </c>
      <c r="D47" s="1"/>
      <c r="E47" s="1"/>
      <c r="F47" s="5">
        <f>ROUND(F40+F46,5)</f>
        <v>42865.06</v>
      </c>
    </row>
    <row r="48" spans="1:6" x14ac:dyDescent="0.25">
      <c r="A48" s="1"/>
      <c r="B48" s="1" t="s">
        <v>47</v>
      </c>
      <c r="C48" s="1"/>
      <c r="D48" s="1"/>
      <c r="E48" s="1"/>
      <c r="F48" s="2">
        <f>ROUND(F39+F47,5)</f>
        <v>42865.06</v>
      </c>
    </row>
    <row r="49" spans="1:6" x14ac:dyDescent="0.25">
      <c r="A49" s="1"/>
      <c r="B49" s="1" t="s">
        <v>48</v>
      </c>
      <c r="C49" s="1"/>
      <c r="D49" s="1"/>
      <c r="E49" s="1"/>
      <c r="F49" s="2"/>
    </row>
    <row r="50" spans="1:6" x14ac:dyDescent="0.25">
      <c r="A50" s="1"/>
      <c r="B50" s="1"/>
      <c r="C50" s="1" t="s">
        <v>49</v>
      </c>
      <c r="D50" s="1"/>
      <c r="E50" s="1"/>
      <c r="F50" s="2">
        <v>973091.3</v>
      </c>
    </row>
    <row r="51" spans="1:6" x14ac:dyDescent="0.25">
      <c r="A51" s="1"/>
      <c r="B51" s="1"/>
      <c r="C51" s="1" t="s">
        <v>50</v>
      </c>
      <c r="D51" s="1"/>
      <c r="E51" s="1"/>
      <c r="F51" s="2">
        <v>365127.26</v>
      </c>
    </row>
    <row r="52" spans="1:6" x14ac:dyDescent="0.25">
      <c r="A52" s="1"/>
      <c r="B52" s="1"/>
      <c r="C52" s="1" t="s">
        <v>51</v>
      </c>
      <c r="D52" s="1"/>
      <c r="E52" s="1"/>
      <c r="F52" s="2">
        <v>300</v>
      </c>
    </row>
    <row r="53" spans="1:6" ht="15.75" thickBot="1" x14ac:dyDescent="0.3">
      <c r="A53" s="1"/>
      <c r="B53" s="1"/>
      <c r="C53" s="1" t="s">
        <v>52</v>
      </c>
      <c r="D53" s="1"/>
      <c r="E53" s="1"/>
      <c r="F53" s="4">
        <v>201466.6</v>
      </c>
    </row>
    <row r="54" spans="1:6" ht="15.75" thickBot="1" x14ac:dyDescent="0.3">
      <c r="A54" s="1"/>
      <c r="B54" s="1" t="s">
        <v>53</v>
      </c>
      <c r="C54" s="1"/>
      <c r="D54" s="1"/>
      <c r="E54" s="1"/>
      <c r="F54" s="6">
        <f>ROUND(SUM(F49:F53),5)</f>
        <v>1539985.16</v>
      </c>
    </row>
    <row r="55" spans="1:6" s="8" customFormat="1" ht="12" thickBot="1" x14ac:dyDescent="0.25">
      <c r="A55" s="1" t="s">
        <v>54</v>
      </c>
      <c r="B55" s="1"/>
      <c r="C55" s="1"/>
      <c r="D55" s="1"/>
      <c r="E55" s="1"/>
      <c r="F55" s="7">
        <f>ROUND(F38+F48+F54,5)</f>
        <v>1582850.22</v>
      </c>
    </row>
    <row r="56" spans="1:6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Balance Sheet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2018-02-26T14:12:53Z</cp:lastPrinted>
  <dcterms:created xsi:type="dcterms:W3CDTF">2018-02-26T14:12:35Z</dcterms:created>
  <dcterms:modified xsi:type="dcterms:W3CDTF">2018-02-26T14:13:18Z</dcterms:modified>
</cp:coreProperties>
</file>