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26115" windowHeight="8760"/>
  </bookViews>
  <sheets>
    <sheet name="Sheet1" sheetId="1" r:id="rId1"/>
  </sheets>
  <definedNames>
    <definedName name="QB_COLUMN_1" localSheetId="0" hidden="1">Sheet1!#REF!</definedName>
    <definedName name="QB_COLUMN_3" localSheetId="0" hidden="1">Sheet1!$A$5</definedName>
    <definedName name="QB_COLUMN_30" localSheetId="0" hidden="1">Sheet1!$H$5</definedName>
    <definedName name="QB_COLUMN_31" localSheetId="0" hidden="1">Sheet1!$J$5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Sheet1!$J$39,Sheet1!$J$40,Sheet1!$H$41,Sheet1!$J$41,Sheet1!$H$42,Sheet1!$J$42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20170731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20170701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42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</calcChain>
</file>

<file path=xl/sharedStrings.xml><?xml version="1.0" encoding="utf-8"?>
<sst xmlns="http://schemas.openxmlformats.org/spreadsheetml/2006/main" count="105" uniqueCount="48">
  <si>
    <t>Type</t>
  </si>
  <si>
    <t>Date</t>
  </si>
  <si>
    <t>Num</t>
  </si>
  <si>
    <t>Memo</t>
  </si>
  <si>
    <t>Amount</t>
  </si>
  <si>
    <t>Balance</t>
  </si>
  <si>
    <t>Liability Check</t>
  </si>
  <si>
    <t>Paycheck</t>
  </si>
  <si>
    <t>Transfer</t>
  </si>
  <si>
    <t>Check</t>
  </si>
  <si>
    <t>Deposit</t>
  </si>
  <si>
    <t>DD4622</t>
  </si>
  <si>
    <t>DD4623</t>
  </si>
  <si>
    <t>DD4624</t>
  </si>
  <si>
    <t>DD4625</t>
  </si>
  <si>
    <t>DD4626</t>
  </si>
  <si>
    <t>DD4627</t>
  </si>
  <si>
    <t>DD4628</t>
  </si>
  <si>
    <t>DD4629</t>
  </si>
  <si>
    <t>DD4630</t>
  </si>
  <si>
    <t>DD4631</t>
  </si>
  <si>
    <t>DD4632</t>
  </si>
  <si>
    <t>DD4633</t>
  </si>
  <si>
    <t>DD4634</t>
  </si>
  <si>
    <t>DD4635</t>
  </si>
  <si>
    <t>DD4636</t>
  </si>
  <si>
    <t>DD4637</t>
  </si>
  <si>
    <t>DD4638</t>
  </si>
  <si>
    <t>DD4639</t>
  </si>
  <si>
    <t>DD4640</t>
  </si>
  <si>
    <t>DD4641</t>
  </si>
  <si>
    <t>DD4642</t>
  </si>
  <si>
    <t>DD4643</t>
  </si>
  <si>
    <t>DD4644</t>
  </si>
  <si>
    <t>DD4645</t>
  </si>
  <si>
    <t>DD4646</t>
  </si>
  <si>
    <t>DD4647</t>
  </si>
  <si>
    <t>DD4648</t>
  </si>
  <si>
    <t>DD4649</t>
  </si>
  <si>
    <t>Created by Payroll Service on 07/03/2017</t>
  </si>
  <si>
    <t>Direct Deposit</t>
  </si>
  <si>
    <t>Created by Payroll Service on 07/17/2017</t>
  </si>
  <si>
    <t>Service Charge</t>
  </si>
  <si>
    <t>Interest</t>
  </si>
  <si>
    <t>BARTON SPRINGS/EDWARDS AQUIFER CONSERVATION DISTRICT</t>
  </si>
  <si>
    <t>FY 2017 CHECK REGISTER - PAYROLL ACCOUNT</t>
  </si>
  <si>
    <t>July 1 - July 31, 2017</t>
  </si>
  <si>
    <t>Funds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</si>
</sst>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/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43"/>
  <sheetViews>
    <sheetView tabSelected="1" workbookViewId="0">
      <pane xSplit="1" ySplit="5" topLeftCell="B24" activePane="bottomRight" state="frozenSplit"/>
      <selection pane="topRight" activeCell="C1" sqref="C1"/>
      <selection pane="bottomLeft" activeCell="A2" sqref="A2"/>
      <selection pane="bottomRight" activeCell="L39" sqref="L39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31.7109375" style="14" customWidth="1"/>
    <col min="8" max="8" width="8.42578125" style="14" bestFit="1" customWidth="1"/>
    <col min="9" max="9" width="2.28515625" style="14" customWidth="1"/>
    <col min="10" max="10" width="7.85546875" style="14" bestFit="1" customWidth="1"/>
  </cols>
  <sheetData>
    <row r="1" spans="1:10" s="15" customFormat="1" ht="22.5" customHeight="1" x14ac:dyDescent="0.35">
      <c r="A1" s="18" t="s">
        <v>44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5" customFormat="1" ht="19.5" customHeight="1" x14ac:dyDescent="0.3">
      <c r="A2" s="20" t="s">
        <v>45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5" customFormat="1" ht="17.25" customHeight="1" x14ac:dyDescent="0.25">
      <c r="A3" s="16" t="s">
        <v>46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2" t="s">
        <v>4</v>
      </c>
      <c r="I5" s="11"/>
      <c r="J5" s="12" t="s">
        <v>5</v>
      </c>
    </row>
    <row r="6" spans="1:10" ht="15.75" thickTop="1" x14ac:dyDescent="0.25">
      <c r="A6" s="1"/>
      <c r="B6" s="1"/>
      <c r="C6" s="3"/>
      <c r="D6" s="1"/>
      <c r="E6" s="1"/>
      <c r="F6" s="1"/>
      <c r="G6" s="1"/>
      <c r="H6" s="2"/>
      <c r="I6" s="1"/>
      <c r="J6" s="2">
        <v>26012.880000000001</v>
      </c>
    </row>
    <row r="7" spans="1:10" x14ac:dyDescent="0.25">
      <c r="A7" s="4" t="s">
        <v>6</v>
      </c>
      <c r="B7" s="4"/>
      <c r="C7" s="5">
        <v>42921</v>
      </c>
      <c r="D7" s="4"/>
      <c r="E7" s="4"/>
      <c r="F7" s="4"/>
      <c r="G7" s="4" t="s">
        <v>39</v>
      </c>
      <c r="H7" s="6">
        <v>-20345.580000000002</v>
      </c>
      <c r="I7" s="4"/>
      <c r="J7" s="6">
        <f>ROUND(J6+H7,5)</f>
        <v>5667.3</v>
      </c>
    </row>
    <row r="8" spans="1:10" x14ac:dyDescent="0.25">
      <c r="A8" s="4" t="s">
        <v>7</v>
      </c>
      <c r="B8" s="4"/>
      <c r="C8" s="5">
        <v>42922</v>
      </c>
      <c r="D8" s="4"/>
      <c r="E8" s="4" t="s">
        <v>11</v>
      </c>
      <c r="F8" s="4"/>
      <c r="G8" s="4" t="s">
        <v>40</v>
      </c>
      <c r="H8" s="6">
        <v>0</v>
      </c>
      <c r="I8" s="4"/>
      <c r="J8" s="6">
        <f>ROUND(J7+H8,5)</f>
        <v>5667.3</v>
      </c>
    </row>
    <row r="9" spans="1:10" x14ac:dyDescent="0.25">
      <c r="A9" s="4" t="s">
        <v>7</v>
      </c>
      <c r="B9" s="4"/>
      <c r="C9" s="5">
        <v>42922</v>
      </c>
      <c r="D9" s="4"/>
      <c r="E9" s="4" t="s">
        <v>12</v>
      </c>
      <c r="F9" s="4"/>
      <c r="G9" s="4" t="s">
        <v>40</v>
      </c>
      <c r="H9" s="6">
        <v>0</v>
      </c>
      <c r="I9" s="4"/>
      <c r="J9" s="6">
        <f>ROUND(J8+H9,5)</f>
        <v>5667.3</v>
      </c>
    </row>
    <row r="10" spans="1:10" x14ac:dyDescent="0.25">
      <c r="A10" s="4" t="s">
        <v>7</v>
      </c>
      <c r="B10" s="4"/>
      <c r="C10" s="5">
        <v>42922</v>
      </c>
      <c r="D10" s="4"/>
      <c r="E10" s="4" t="s">
        <v>13</v>
      </c>
      <c r="F10" s="4"/>
      <c r="G10" s="4" t="s">
        <v>40</v>
      </c>
      <c r="H10" s="6">
        <v>0</v>
      </c>
      <c r="I10" s="4"/>
      <c r="J10" s="6">
        <f>ROUND(J9+H10,5)</f>
        <v>5667.3</v>
      </c>
    </row>
    <row r="11" spans="1:10" x14ac:dyDescent="0.25">
      <c r="A11" s="4" t="s">
        <v>7</v>
      </c>
      <c r="B11" s="4"/>
      <c r="C11" s="5">
        <v>42922</v>
      </c>
      <c r="D11" s="4"/>
      <c r="E11" s="4" t="s">
        <v>14</v>
      </c>
      <c r="F11" s="4"/>
      <c r="G11" s="4" t="s">
        <v>40</v>
      </c>
      <c r="H11" s="6">
        <v>0</v>
      </c>
      <c r="I11" s="4"/>
      <c r="J11" s="6">
        <f>ROUND(J10+H11,5)</f>
        <v>5667.3</v>
      </c>
    </row>
    <row r="12" spans="1:10" x14ac:dyDescent="0.25">
      <c r="A12" s="4" t="s">
        <v>7</v>
      </c>
      <c r="B12" s="4"/>
      <c r="C12" s="5">
        <v>42922</v>
      </c>
      <c r="D12" s="4"/>
      <c r="E12" s="4" t="s">
        <v>15</v>
      </c>
      <c r="F12" s="4"/>
      <c r="G12" s="4" t="s">
        <v>40</v>
      </c>
      <c r="H12" s="6">
        <v>0</v>
      </c>
      <c r="I12" s="4"/>
      <c r="J12" s="6">
        <f>ROUND(J11+H12,5)</f>
        <v>5667.3</v>
      </c>
    </row>
    <row r="13" spans="1:10" x14ac:dyDescent="0.25">
      <c r="A13" s="4" t="s">
        <v>7</v>
      </c>
      <c r="B13" s="4"/>
      <c r="C13" s="5">
        <v>42922</v>
      </c>
      <c r="D13" s="4"/>
      <c r="E13" s="4" t="s">
        <v>16</v>
      </c>
      <c r="F13" s="4"/>
      <c r="G13" s="4" t="s">
        <v>40</v>
      </c>
      <c r="H13" s="6">
        <v>0</v>
      </c>
      <c r="I13" s="4"/>
      <c r="J13" s="6">
        <f>ROUND(J12+H13,5)</f>
        <v>5667.3</v>
      </c>
    </row>
    <row r="14" spans="1:10" x14ac:dyDescent="0.25">
      <c r="A14" s="4" t="s">
        <v>7</v>
      </c>
      <c r="B14" s="4"/>
      <c r="C14" s="5">
        <v>42922</v>
      </c>
      <c r="D14" s="4"/>
      <c r="E14" s="4" t="s">
        <v>17</v>
      </c>
      <c r="F14" s="4"/>
      <c r="G14" s="4" t="s">
        <v>40</v>
      </c>
      <c r="H14" s="6">
        <v>0</v>
      </c>
      <c r="I14" s="4"/>
      <c r="J14" s="6">
        <f>ROUND(J13+H14,5)</f>
        <v>5667.3</v>
      </c>
    </row>
    <row r="15" spans="1:10" x14ac:dyDescent="0.25">
      <c r="A15" s="4" t="s">
        <v>7</v>
      </c>
      <c r="B15" s="4"/>
      <c r="C15" s="5">
        <v>42922</v>
      </c>
      <c r="D15" s="4"/>
      <c r="E15" s="4" t="s">
        <v>18</v>
      </c>
      <c r="F15" s="4"/>
      <c r="G15" s="4" t="s">
        <v>40</v>
      </c>
      <c r="H15" s="6">
        <v>0</v>
      </c>
      <c r="I15" s="4"/>
      <c r="J15" s="6">
        <f>ROUND(J14+H15,5)</f>
        <v>5667.3</v>
      </c>
    </row>
    <row r="16" spans="1:10" x14ac:dyDescent="0.25">
      <c r="A16" s="4" t="s">
        <v>7</v>
      </c>
      <c r="B16" s="4"/>
      <c r="C16" s="5">
        <v>42922</v>
      </c>
      <c r="D16" s="4"/>
      <c r="E16" s="4" t="s">
        <v>19</v>
      </c>
      <c r="F16" s="4"/>
      <c r="G16" s="4" t="s">
        <v>40</v>
      </c>
      <c r="H16" s="6">
        <v>0</v>
      </c>
      <c r="I16" s="4"/>
      <c r="J16" s="6">
        <f>ROUND(J15+H16,5)</f>
        <v>5667.3</v>
      </c>
    </row>
    <row r="17" spans="1:10" x14ac:dyDescent="0.25">
      <c r="A17" s="4" t="s">
        <v>7</v>
      </c>
      <c r="B17" s="4"/>
      <c r="C17" s="5">
        <v>42922</v>
      </c>
      <c r="D17" s="4"/>
      <c r="E17" s="4" t="s">
        <v>20</v>
      </c>
      <c r="F17" s="4"/>
      <c r="G17" s="4" t="s">
        <v>40</v>
      </c>
      <c r="H17" s="6">
        <v>0</v>
      </c>
      <c r="I17" s="4"/>
      <c r="J17" s="6">
        <f>ROUND(J16+H17,5)</f>
        <v>5667.3</v>
      </c>
    </row>
    <row r="18" spans="1:10" x14ac:dyDescent="0.25">
      <c r="A18" s="4" t="s">
        <v>7</v>
      </c>
      <c r="B18" s="4"/>
      <c r="C18" s="5">
        <v>42922</v>
      </c>
      <c r="D18" s="4"/>
      <c r="E18" s="4" t="s">
        <v>21</v>
      </c>
      <c r="F18" s="4"/>
      <c r="G18" s="4" t="s">
        <v>40</v>
      </c>
      <c r="H18" s="6">
        <v>0</v>
      </c>
      <c r="I18" s="4"/>
      <c r="J18" s="6">
        <f>ROUND(J17+H18,5)</f>
        <v>5667.3</v>
      </c>
    </row>
    <row r="19" spans="1:10" x14ac:dyDescent="0.25">
      <c r="A19" s="4" t="s">
        <v>7</v>
      </c>
      <c r="B19" s="4"/>
      <c r="C19" s="5">
        <v>42922</v>
      </c>
      <c r="D19" s="4"/>
      <c r="E19" s="4" t="s">
        <v>22</v>
      </c>
      <c r="F19" s="4"/>
      <c r="G19" s="4" t="s">
        <v>40</v>
      </c>
      <c r="H19" s="6">
        <v>0</v>
      </c>
      <c r="I19" s="4"/>
      <c r="J19" s="6">
        <f>ROUND(J18+H19,5)</f>
        <v>5667.3</v>
      </c>
    </row>
    <row r="20" spans="1:10" x14ac:dyDescent="0.25">
      <c r="A20" s="4" t="s">
        <v>7</v>
      </c>
      <c r="B20" s="4"/>
      <c r="C20" s="5">
        <v>42922</v>
      </c>
      <c r="D20" s="4"/>
      <c r="E20" s="4" t="s">
        <v>23</v>
      </c>
      <c r="F20" s="4"/>
      <c r="G20" s="4" t="s">
        <v>40</v>
      </c>
      <c r="H20" s="6">
        <v>0</v>
      </c>
      <c r="I20" s="4"/>
      <c r="J20" s="6">
        <f>ROUND(J19+H20,5)</f>
        <v>5667.3</v>
      </c>
    </row>
    <row r="21" spans="1:10" x14ac:dyDescent="0.25">
      <c r="A21" s="4" t="s">
        <v>7</v>
      </c>
      <c r="B21" s="4"/>
      <c r="C21" s="5">
        <v>42922</v>
      </c>
      <c r="D21" s="4"/>
      <c r="E21" s="4" t="s">
        <v>24</v>
      </c>
      <c r="F21" s="4"/>
      <c r="G21" s="4" t="s">
        <v>40</v>
      </c>
      <c r="H21" s="6">
        <v>0</v>
      </c>
      <c r="I21" s="4"/>
      <c r="J21" s="6">
        <f>ROUND(J20+H21,5)</f>
        <v>5667.3</v>
      </c>
    </row>
    <row r="22" spans="1:10" x14ac:dyDescent="0.25">
      <c r="A22" s="4" t="s">
        <v>8</v>
      </c>
      <c r="B22" s="4"/>
      <c r="C22" s="5">
        <v>42928</v>
      </c>
      <c r="D22" s="4"/>
      <c r="E22" s="4"/>
      <c r="F22" s="4"/>
      <c r="G22" s="4" t="s">
        <v>47</v>
      </c>
      <c r="H22" s="6">
        <v>22000</v>
      </c>
      <c r="I22" s="4"/>
      <c r="J22" s="6">
        <f>ROUND(J21+H22,5)</f>
        <v>27667.3</v>
      </c>
    </row>
    <row r="23" spans="1:10" x14ac:dyDescent="0.25">
      <c r="A23" s="4" t="s">
        <v>6</v>
      </c>
      <c r="B23" s="4"/>
      <c r="C23" s="5">
        <v>42935</v>
      </c>
      <c r="D23" s="4"/>
      <c r="E23" s="4"/>
      <c r="F23" s="4"/>
      <c r="G23" s="4" t="s">
        <v>41</v>
      </c>
      <c r="H23" s="6">
        <v>-20299.18</v>
      </c>
      <c r="I23" s="4"/>
      <c r="J23" s="6">
        <f>ROUND(J22+H23,5)</f>
        <v>7368.12</v>
      </c>
    </row>
    <row r="24" spans="1:10" x14ac:dyDescent="0.25">
      <c r="A24" s="4" t="s">
        <v>7</v>
      </c>
      <c r="B24" s="4"/>
      <c r="C24" s="5">
        <v>42936</v>
      </c>
      <c r="D24" s="4"/>
      <c r="E24" s="4" t="s">
        <v>25</v>
      </c>
      <c r="F24" s="4"/>
      <c r="G24" s="4" t="s">
        <v>40</v>
      </c>
      <c r="H24" s="6">
        <v>0</v>
      </c>
      <c r="I24" s="4"/>
      <c r="J24" s="6">
        <f>ROUND(J23+H24,5)</f>
        <v>7368.12</v>
      </c>
    </row>
    <row r="25" spans="1:10" x14ac:dyDescent="0.25">
      <c r="A25" s="4" t="s">
        <v>7</v>
      </c>
      <c r="B25" s="4"/>
      <c r="C25" s="5">
        <v>42936</v>
      </c>
      <c r="D25" s="4"/>
      <c r="E25" s="4" t="s">
        <v>26</v>
      </c>
      <c r="F25" s="4"/>
      <c r="G25" s="4" t="s">
        <v>40</v>
      </c>
      <c r="H25" s="6">
        <v>0</v>
      </c>
      <c r="I25" s="4"/>
      <c r="J25" s="6">
        <f>ROUND(J24+H25,5)</f>
        <v>7368.12</v>
      </c>
    </row>
    <row r="26" spans="1:10" x14ac:dyDescent="0.25">
      <c r="A26" s="4" t="s">
        <v>7</v>
      </c>
      <c r="B26" s="4"/>
      <c r="C26" s="5">
        <v>42936</v>
      </c>
      <c r="D26" s="4"/>
      <c r="E26" s="4" t="s">
        <v>27</v>
      </c>
      <c r="F26" s="4"/>
      <c r="G26" s="4" t="s">
        <v>40</v>
      </c>
      <c r="H26" s="6">
        <v>0</v>
      </c>
      <c r="I26" s="4"/>
      <c r="J26" s="6">
        <f>ROUND(J25+H26,5)</f>
        <v>7368.12</v>
      </c>
    </row>
    <row r="27" spans="1:10" x14ac:dyDescent="0.25">
      <c r="A27" s="4" t="s">
        <v>7</v>
      </c>
      <c r="B27" s="4"/>
      <c r="C27" s="5">
        <v>42936</v>
      </c>
      <c r="D27" s="4"/>
      <c r="E27" s="4" t="s">
        <v>28</v>
      </c>
      <c r="F27" s="4"/>
      <c r="G27" s="4" t="s">
        <v>40</v>
      </c>
      <c r="H27" s="6">
        <v>0</v>
      </c>
      <c r="I27" s="4"/>
      <c r="J27" s="6">
        <f>ROUND(J26+H27,5)</f>
        <v>7368.12</v>
      </c>
    </row>
    <row r="28" spans="1:10" x14ac:dyDescent="0.25">
      <c r="A28" s="4" t="s">
        <v>7</v>
      </c>
      <c r="B28" s="4"/>
      <c r="C28" s="5">
        <v>42936</v>
      </c>
      <c r="D28" s="4"/>
      <c r="E28" s="4" t="s">
        <v>29</v>
      </c>
      <c r="F28" s="4"/>
      <c r="G28" s="4" t="s">
        <v>40</v>
      </c>
      <c r="H28" s="6">
        <v>0</v>
      </c>
      <c r="I28" s="4"/>
      <c r="J28" s="6">
        <f>ROUND(J27+H28,5)</f>
        <v>7368.12</v>
      </c>
    </row>
    <row r="29" spans="1:10" x14ac:dyDescent="0.25">
      <c r="A29" s="4" t="s">
        <v>7</v>
      </c>
      <c r="B29" s="4"/>
      <c r="C29" s="5">
        <v>42936</v>
      </c>
      <c r="D29" s="4"/>
      <c r="E29" s="4" t="s">
        <v>30</v>
      </c>
      <c r="F29" s="4"/>
      <c r="G29" s="4" t="s">
        <v>40</v>
      </c>
      <c r="H29" s="6">
        <v>0</v>
      </c>
      <c r="I29" s="4"/>
      <c r="J29" s="6">
        <f>ROUND(J28+H29,5)</f>
        <v>7368.12</v>
      </c>
    </row>
    <row r="30" spans="1:10" x14ac:dyDescent="0.25">
      <c r="A30" s="4" t="s">
        <v>7</v>
      </c>
      <c r="B30" s="4"/>
      <c r="C30" s="5">
        <v>42936</v>
      </c>
      <c r="D30" s="4"/>
      <c r="E30" s="4" t="s">
        <v>31</v>
      </c>
      <c r="F30" s="4"/>
      <c r="G30" s="4" t="s">
        <v>40</v>
      </c>
      <c r="H30" s="6">
        <v>0</v>
      </c>
      <c r="I30" s="4"/>
      <c r="J30" s="6">
        <f>ROUND(J29+H30,5)</f>
        <v>7368.12</v>
      </c>
    </row>
    <row r="31" spans="1:10" x14ac:dyDescent="0.25">
      <c r="A31" s="4" t="s">
        <v>7</v>
      </c>
      <c r="B31" s="4"/>
      <c r="C31" s="5">
        <v>42936</v>
      </c>
      <c r="D31" s="4"/>
      <c r="E31" s="4" t="s">
        <v>32</v>
      </c>
      <c r="F31" s="4"/>
      <c r="G31" s="4" t="s">
        <v>40</v>
      </c>
      <c r="H31" s="6">
        <v>0</v>
      </c>
      <c r="I31" s="4"/>
      <c r="J31" s="6">
        <f>ROUND(J30+H31,5)</f>
        <v>7368.12</v>
      </c>
    </row>
    <row r="32" spans="1:10" x14ac:dyDescent="0.25">
      <c r="A32" s="4" t="s">
        <v>7</v>
      </c>
      <c r="B32" s="4"/>
      <c r="C32" s="5">
        <v>42936</v>
      </c>
      <c r="D32" s="4"/>
      <c r="E32" s="4" t="s">
        <v>33</v>
      </c>
      <c r="F32" s="4"/>
      <c r="G32" s="4" t="s">
        <v>40</v>
      </c>
      <c r="H32" s="6">
        <v>0</v>
      </c>
      <c r="I32" s="4"/>
      <c r="J32" s="6">
        <f>ROUND(J31+H32,5)</f>
        <v>7368.12</v>
      </c>
    </row>
    <row r="33" spans="1:10" x14ac:dyDescent="0.25">
      <c r="A33" s="4" t="s">
        <v>7</v>
      </c>
      <c r="B33" s="4"/>
      <c r="C33" s="5">
        <v>42936</v>
      </c>
      <c r="D33" s="4"/>
      <c r="E33" s="4" t="s">
        <v>34</v>
      </c>
      <c r="F33" s="4"/>
      <c r="G33" s="4" t="s">
        <v>40</v>
      </c>
      <c r="H33" s="6">
        <v>0</v>
      </c>
      <c r="I33" s="4"/>
      <c r="J33" s="6">
        <f>ROUND(J32+H33,5)</f>
        <v>7368.12</v>
      </c>
    </row>
    <row r="34" spans="1:10" x14ac:dyDescent="0.25">
      <c r="A34" s="4" t="s">
        <v>7</v>
      </c>
      <c r="B34" s="4"/>
      <c r="C34" s="5">
        <v>42936</v>
      </c>
      <c r="D34" s="4"/>
      <c r="E34" s="4" t="s">
        <v>35</v>
      </c>
      <c r="F34" s="4"/>
      <c r="G34" s="4" t="s">
        <v>40</v>
      </c>
      <c r="H34" s="6">
        <v>0</v>
      </c>
      <c r="I34" s="4"/>
      <c r="J34" s="6">
        <f>ROUND(J33+H34,5)</f>
        <v>7368.12</v>
      </c>
    </row>
    <row r="35" spans="1:10" x14ac:dyDescent="0.25">
      <c r="A35" s="4" t="s">
        <v>7</v>
      </c>
      <c r="B35" s="4"/>
      <c r="C35" s="5">
        <v>42936</v>
      </c>
      <c r="D35" s="4"/>
      <c r="E35" s="4" t="s">
        <v>36</v>
      </c>
      <c r="F35" s="4"/>
      <c r="G35" s="4" t="s">
        <v>40</v>
      </c>
      <c r="H35" s="6">
        <v>0</v>
      </c>
      <c r="I35" s="4"/>
      <c r="J35" s="6">
        <f>ROUND(J34+H35,5)</f>
        <v>7368.12</v>
      </c>
    </row>
    <row r="36" spans="1:10" x14ac:dyDescent="0.25">
      <c r="A36" s="4" t="s">
        <v>7</v>
      </c>
      <c r="B36" s="4"/>
      <c r="C36" s="5">
        <v>42936</v>
      </c>
      <c r="D36" s="4"/>
      <c r="E36" s="4" t="s">
        <v>37</v>
      </c>
      <c r="F36" s="4"/>
      <c r="G36" s="4" t="s">
        <v>40</v>
      </c>
      <c r="H36" s="6">
        <v>0</v>
      </c>
      <c r="I36" s="4"/>
      <c r="J36" s="6">
        <f>ROUND(J35+H36,5)</f>
        <v>7368.12</v>
      </c>
    </row>
    <row r="37" spans="1:10" x14ac:dyDescent="0.25">
      <c r="A37" s="4" t="s">
        <v>7</v>
      </c>
      <c r="B37" s="4"/>
      <c r="C37" s="5">
        <v>42936</v>
      </c>
      <c r="D37" s="4"/>
      <c r="E37" s="4" t="s">
        <v>38</v>
      </c>
      <c r="F37" s="4"/>
      <c r="G37" s="4" t="s">
        <v>40</v>
      </c>
      <c r="H37" s="6">
        <v>0</v>
      </c>
      <c r="I37" s="4"/>
      <c r="J37" s="6">
        <f>ROUND(J36+H37,5)</f>
        <v>7368.12</v>
      </c>
    </row>
    <row r="38" spans="1:10" x14ac:dyDescent="0.25">
      <c r="A38" s="4" t="s">
        <v>8</v>
      </c>
      <c r="B38" s="4"/>
      <c r="C38" s="5">
        <v>42936</v>
      </c>
      <c r="D38" s="4"/>
      <c r="E38" s="4"/>
      <c r="F38" s="4"/>
      <c r="G38" s="4" t="s">
        <v>47</v>
      </c>
      <c r="H38" s="6">
        <v>22000</v>
      </c>
      <c r="I38" s="4"/>
      <c r="J38" s="6">
        <f>ROUND(J37+H38,5)</f>
        <v>29368.12</v>
      </c>
    </row>
    <row r="39" spans="1:10" x14ac:dyDescent="0.25">
      <c r="A39" s="4" t="s">
        <v>9</v>
      </c>
      <c r="B39" s="4"/>
      <c r="C39" s="5">
        <v>42947</v>
      </c>
      <c r="D39" s="4"/>
      <c r="E39" s="4"/>
      <c r="F39" s="4"/>
      <c r="G39" s="4" t="s">
        <v>42</v>
      </c>
      <c r="H39" s="6">
        <v>-4</v>
      </c>
      <c r="I39" s="4"/>
      <c r="J39" s="6">
        <f>ROUND(J38+H39,5)</f>
        <v>29364.12</v>
      </c>
    </row>
    <row r="40" spans="1:10" ht="15.75" thickBot="1" x14ac:dyDescent="0.3">
      <c r="A40" s="4" t="s">
        <v>10</v>
      </c>
      <c r="B40" s="4"/>
      <c r="C40" s="5">
        <v>42947</v>
      </c>
      <c r="D40" s="4"/>
      <c r="E40" s="4"/>
      <c r="F40" s="4"/>
      <c r="G40" s="4" t="s">
        <v>43</v>
      </c>
      <c r="H40" s="7">
        <v>0.19</v>
      </c>
      <c r="I40" s="4"/>
      <c r="J40" s="7">
        <f>ROUND(J39+H40,5)</f>
        <v>29364.31</v>
      </c>
    </row>
    <row r="41" spans="1:10" ht="15.75" thickBot="1" x14ac:dyDescent="0.3">
      <c r="A41" s="4"/>
      <c r="B41" s="4"/>
      <c r="C41" s="5"/>
      <c r="D41" s="4"/>
      <c r="E41" s="4"/>
      <c r="F41" s="4"/>
      <c r="G41" s="4"/>
      <c r="H41" s="8">
        <f>ROUND(SUM(H6:H40),5)</f>
        <v>3351.43</v>
      </c>
      <c r="I41" s="4"/>
      <c r="J41" s="8">
        <f>J40</f>
        <v>29364.31</v>
      </c>
    </row>
    <row r="42" spans="1:10" s="10" customFormat="1" ht="12" thickBot="1" x14ac:dyDescent="0.25">
      <c r="A42" s="1"/>
      <c r="B42" s="1"/>
      <c r="C42" s="3"/>
      <c r="D42" s="1"/>
      <c r="E42" s="1"/>
      <c r="F42" s="1"/>
      <c r="G42" s="1"/>
      <c r="H42" s="9">
        <f>H41</f>
        <v>3351.43</v>
      </c>
      <c r="I42" s="1"/>
      <c r="J42" s="9">
        <f>J41</f>
        <v>29364.31</v>
      </c>
    </row>
    <row r="43" spans="1:10" ht="15.75" thickTop="1" x14ac:dyDescent="0.25"/>
  </sheetData>
  <mergeCells count="3">
    <mergeCell ref="A1:J1"/>
    <mergeCell ref="A2:J2"/>
    <mergeCell ref="A3:J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2017-08-22T20:49:15Z</cp:lastPrinted>
  <dcterms:created xsi:type="dcterms:W3CDTF">2017-08-22T20:46:17Z</dcterms:created>
  <dcterms:modified xsi:type="dcterms:W3CDTF">2017-08-22T20:50:02Z</dcterms:modified>
</cp:coreProperties>
</file>