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7 Balance Sheets\"/>
    </mc:Choice>
  </mc:AlternateContent>
  <bookViews>
    <workbookView xWindow="0" yWindow="0" windowWidth="12135" windowHeight="538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Sheet1!$5:$5,Sheet1!$6:$6,Sheet1!$8:$8,Sheet1!$9:$9,Sheet1!$11:$11,Sheet1!$12:$12,Sheet1!$16:$16,Sheet1!$17:$17,Sheet1!$19:$19,Sheet1!$22:$22,Sheet1!$23:$23,Sheet1!$24:$24,Sheet1!$28:$28,Sheet1!$29:$29,Sheet1!$30:$30,Sheet1!$31:$31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Sheet1!$32:$32,Sheet1!$33:$33,Sheet1!$34:$34,Sheet1!$37:$37,Sheet1!$38:$38,Sheet1!$39:$39,Sheet1!$46:$46,Sheet1!$47:$47,Sheet1!$48:$48,Sheet1!$53:$53,Sheet1!$54:$54,Sheet1!$55:$55,Sheet1!$56:$56</definedName>
    <definedName name="QB_FORMULA_0" localSheetId="0" hidden="1">Sheet1!$F$10,Sheet1!$F$13,Sheet1!$F$18,Sheet1!$F$20,Sheet1!$F$25,Sheet1!$F$26,Sheet1!$F$35,Sheet1!$F$40,Sheet1!$F$41,Sheet1!$F$49,Sheet1!$F$50,Sheet1!$F$51,Sheet1!$F$57,Sheet1!$F$58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Sheet1!$D$22</definedName>
    <definedName name="QB_ROW_12030" localSheetId="0" hidden="1">Sheet1!$D$15</definedName>
    <definedName name="QB_ROW_12031" localSheetId="0" hidden="1">Sheet1!$D$45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Sheet1!$B$26</definedName>
    <definedName name="QB_ROW_14011" localSheetId="0" hidden="1">Sheet1!$B$52</definedName>
    <definedName name="QB_ROW_14230" localSheetId="0" hidden="1">Sheet1!$D$23</definedName>
    <definedName name="QB_ROW_14311" localSheetId="0" hidden="1">Sheet1!$B$57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Sheet1!$C$56</definedName>
    <definedName name="QB_ROW_18220" localSheetId="0" hidden="1">Sheet1!$C$31</definedName>
    <definedName name="QB_ROW_191220" localSheetId="0" hidden="1">Sheet1!$C$55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321" localSheetId="0" hidden="1">Sheet1!$C$13</definedName>
    <definedName name="QB_ROW_23220" localSheetId="0" hidden="1">Sheet1!$C$38</definedName>
    <definedName name="QB_ROW_24220" localSheetId="0" hidden="1">Sheet1!$C$39</definedName>
    <definedName name="QB_ROW_26240" localSheetId="0" hidden="1">Sheet1!$E$46</definedName>
    <definedName name="QB_ROW_301" localSheetId="0" hidden="1">Sheet1!$A$41</definedName>
    <definedName name="QB_ROW_3021" localSheetId="0" hidden="1">Sheet1!$C$14</definedName>
    <definedName name="QB_ROW_31240" localSheetId="0" hidden="1">Sheet1!$E$47</definedName>
    <definedName name="QB_ROW_321230" localSheetId="0" hidden="1">Sheet1!$D$19</definedName>
    <definedName name="QB_ROW_3321" localSheetId="0" hidden="1">Sheet1!$C$20</definedName>
    <definedName name="QB_ROW_33240" localSheetId="0" hidden="1">Sheet1!$E$48</definedName>
    <definedName name="QB_ROW_357220" localSheetId="0" hidden="1">Sheet1!$C$54</definedName>
    <definedName name="QB_ROW_401240" localSheetId="0" hidden="1">Sheet1!$E$16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Sheet1!$E$9</definedName>
    <definedName name="QB_ROW_6311" localSheetId="0" hidden="1">Sheet1!$B$40</definedName>
    <definedName name="QB_ROW_6330" localSheetId="0" hidden="1">Sheet1!$D$10</definedName>
    <definedName name="QB_ROW_7001" localSheetId="0" hidden="1">Sheet1!$A$42</definedName>
    <definedName name="QB_ROW_7230" localSheetId="0" hidden="1">Sheet1!$D$11</definedName>
    <definedName name="QB_ROW_7301" localSheetId="0" hidden="1">Sheet1!$A$58</definedName>
    <definedName name="QB_ROW_8011" localSheetId="0" hidden="1">Sheet1!$B$43</definedName>
    <definedName name="QB_ROW_8220" localSheetId="0" hidden="1">Sheet1!$C$53</definedName>
    <definedName name="QB_ROW_8311" localSheetId="0" hidden="1">Sheet1!$B$51</definedName>
    <definedName name="QB_ROW_9021" localSheetId="0" hidden="1">Sheet1!$C$44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20170531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20170531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41" i="1"/>
  <c r="F40" i="1"/>
  <c r="F35" i="1"/>
  <c r="F26" i="1"/>
  <c r="F25" i="1"/>
  <c r="F20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<sst xmlns="http://schemas.openxmlformats.org/spreadsheetml/2006/main" count="58" uniqueCount="58">
  <si>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May 31, 17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</si>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</sst>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62.1406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109917.47</v>
      </c>
    </row>
    <row r="6" spans="1:6" x14ac:dyDescent="0.25">
      <c r="A6" s="1"/>
      <c r="B6" s="1"/>
      <c r="C6" s="1"/>
      <c r="D6" s="1" t="s">
        <v>5</v>
      </c>
      <c r="E6" s="1"/>
      <c r="F6" s="2">
        <v>2890.46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248583.14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300633.14</v>
      </c>
    </row>
    <row r="11" spans="1:6" x14ac:dyDescent="0.25">
      <c r="A11" s="1"/>
      <c r="B11" s="1"/>
      <c r="C11" s="1"/>
      <c r="D11" s="1" t="s">
        <v>10</v>
      </c>
      <c r="E11" s="1"/>
      <c r="F11" s="2">
        <v>735999.55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64534.55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1213975.17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3">
        <v>456242.11</v>
      </c>
    </row>
    <row r="18" spans="1:6" x14ac:dyDescent="0.25">
      <c r="A18" s="1"/>
      <c r="B18" s="1"/>
      <c r="C18" s="1"/>
      <c r="D18" s="1" t="s">
        <v>17</v>
      </c>
      <c r="E18" s="1"/>
      <c r="F18" s="2">
        <f>ROUND(SUM(F15:F17),5)</f>
        <v>447810.62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3">
        <v>-186375</v>
      </c>
    </row>
    <row r="20" spans="1:6" x14ac:dyDescent="0.25">
      <c r="A20" s="1"/>
      <c r="B20" s="1"/>
      <c r="C20" s="1" t="s">
        <v>19</v>
      </c>
      <c r="D20" s="1"/>
      <c r="E20" s="1"/>
      <c r="F20" s="2">
        <f>ROUND(F14+SUM(F18:F19),5)</f>
        <v>261435.62</v>
      </c>
    </row>
    <row r="21" spans="1:6" x14ac:dyDescent="0.25">
      <c r="A21" s="1"/>
      <c r="B21" s="1"/>
      <c r="C21" s="1" t="s">
        <v>20</v>
      </c>
      <c r="D21" s="1"/>
      <c r="E21" s="1"/>
      <c r="F21" s="2"/>
    </row>
    <row r="22" spans="1:6" x14ac:dyDescent="0.25">
      <c r="A22" s="1"/>
      <c r="B22" s="1"/>
      <c r="C22" s="1"/>
      <c r="D22" s="1" t="s">
        <v>21</v>
      </c>
      <c r="E22" s="1"/>
      <c r="F22" s="2">
        <v>300</v>
      </c>
    </row>
    <row r="23" spans="1:6" x14ac:dyDescent="0.25">
      <c r="A23" s="1"/>
      <c r="B23" s="1"/>
      <c r="C23" s="1"/>
      <c r="D23" s="1" t="s">
        <v>22</v>
      </c>
      <c r="E23" s="1"/>
      <c r="F23" s="2">
        <v>4994.7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4465.28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ROUND(SUM(F21:F24),5)</f>
        <v>9759.98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ROUND(F3+F13+F20+F25,5)</f>
        <v>1485170.77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25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25">
      <c r="A30" s="1"/>
      <c r="B30" s="1"/>
      <c r="C30" s="1" t="s">
        <v>29</v>
      </c>
      <c r="D30" s="1"/>
      <c r="E30" s="1"/>
      <c r="F30" s="2">
        <v>13529.69</v>
      </c>
    </row>
    <row r="31" spans="1:6" x14ac:dyDescent="0.25">
      <c r="A31" s="1"/>
      <c r="B31" s="1"/>
      <c r="C31" s="1" t="s">
        <v>30</v>
      </c>
      <c r="D31" s="1"/>
      <c r="E31" s="1"/>
      <c r="F31" s="2">
        <v>78339.03</v>
      </c>
    </row>
    <row r="32" spans="1:6" x14ac:dyDescent="0.25">
      <c r="A32" s="1"/>
      <c r="B32" s="1"/>
      <c r="C32" s="1" t="s">
        <v>31</v>
      </c>
      <c r="D32" s="1"/>
      <c r="E32" s="1"/>
      <c r="F32" s="2">
        <v>-564745.24</v>
      </c>
    </row>
    <row r="33" spans="1:6" x14ac:dyDescent="0.25">
      <c r="A33" s="1"/>
      <c r="B33" s="1"/>
      <c r="C33" s="1" t="s">
        <v>32</v>
      </c>
      <c r="D33" s="1"/>
      <c r="E33" s="1"/>
      <c r="F33" s="2">
        <v>165415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25">
      <c r="A35" s="1"/>
      <c r="B35" s="1" t="s">
        <v>34</v>
      </c>
      <c r="C35" s="1"/>
      <c r="D35" s="1"/>
      <c r="E35" s="1"/>
      <c r="F35" s="2">
        <f>ROUND(SUM(F27:F34),5)</f>
        <v>357337.31</v>
      </c>
    </row>
    <row r="36" spans="1:6" x14ac:dyDescent="0.25">
      <c r="A36" s="1"/>
      <c r="B36" s="1" t="s">
        <v>35</v>
      </c>
      <c r="C36" s="1"/>
      <c r="D36" s="1"/>
      <c r="E36" s="1"/>
      <c r="F36" s="2"/>
    </row>
    <row r="37" spans="1:6" x14ac:dyDescent="0.25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25">
      <c r="A38" s="1"/>
      <c r="B38" s="1"/>
      <c r="C38" s="1" t="s">
        <v>37</v>
      </c>
      <c r="D38" s="1"/>
      <c r="E38" s="1"/>
      <c r="F38" s="2">
        <v>-300783.26</v>
      </c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71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ROUND(SUM(F36:F39),5)</f>
        <v>71</v>
      </c>
    </row>
    <row r="41" spans="1:6" s="8" customFormat="1" ht="12" thickBot="1" x14ac:dyDescent="0.25">
      <c r="A41" s="1" t="s">
        <v>40</v>
      </c>
      <c r="B41" s="1"/>
      <c r="C41" s="1"/>
      <c r="D41" s="1"/>
      <c r="E41" s="1"/>
      <c r="F41" s="7">
        <f>ROUND(F2+F26+F35+F40,5)</f>
        <v>1842579.08</v>
      </c>
    </row>
    <row r="42" spans="1:6" ht="15.75" thickTop="1" x14ac:dyDescent="0.25">
      <c r="A42" s="1" t="s">
        <v>41</v>
      </c>
      <c r="B42" s="1"/>
      <c r="C42" s="1"/>
      <c r="D42" s="1"/>
      <c r="E42" s="1"/>
      <c r="F42" s="2"/>
    </row>
    <row r="43" spans="1:6" x14ac:dyDescent="0.25">
      <c r="A43" s="1"/>
      <c r="B43" s="1" t="s">
        <v>42</v>
      </c>
      <c r="C43" s="1"/>
      <c r="D43" s="1"/>
      <c r="E43" s="1"/>
      <c r="F43" s="2"/>
    </row>
    <row r="44" spans="1:6" x14ac:dyDescent="0.25">
      <c r="A44" s="1"/>
      <c r="B44" s="1"/>
      <c r="C44" s="1" t="s">
        <v>43</v>
      </c>
      <c r="D44" s="1"/>
      <c r="E44" s="1"/>
      <c r="F44" s="2"/>
    </row>
    <row r="45" spans="1:6" x14ac:dyDescent="0.25">
      <c r="A45" s="1"/>
      <c r="B45" s="1"/>
      <c r="C45" s="1"/>
      <c r="D45" s="1" t="s">
        <v>44</v>
      </c>
      <c r="E45" s="1"/>
      <c r="F45" s="2"/>
    </row>
    <row r="46" spans="1:6" x14ac:dyDescent="0.25">
      <c r="A46" s="1"/>
      <c r="B46" s="1"/>
      <c r="C46" s="1"/>
      <c r="D46" s="1"/>
      <c r="E46" s="1" t="s">
        <v>45</v>
      </c>
      <c r="F46" s="2">
        <v>32382.54</v>
      </c>
    </row>
    <row r="47" spans="1:6" x14ac:dyDescent="0.25">
      <c r="A47" s="1"/>
      <c r="B47" s="1"/>
      <c r="C47" s="1"/>
      <c r="D47" s="1"/>
      <c r="E47" s="1" t="s">
        <v>46</v>
      </c>
      <c r="F47" s="2">
        <v>6.66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51175.42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ROUND(SUM(F45:F48),5)</f>
        <v>83564.62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ROUND(F44+F49,5)</f>
        <v>83564.62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ROUND(F43+F50,5)</f>
        <v>83564.62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1100987.1000000001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292600.09999999998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1759014.46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ROUND(F42+F51+F57,5)</f>
        <v>1842579.08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May 31,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2017-07-21T23:15:42Z</cp:lastPrinted>
  <dcterms:created xsi:type="dcterms:W3CDTF">2017-07-21T23:14:20Z</dcterms:created>
  <dcterms:modified xsi:type="dcterms:W3CDTF">2017-07-21T23:15:46Z</dcterms:modified>
</cp:coreProperties>
</file>