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Sheet1!$L$39,Sheet1!$L$40,Sheet1!$L$41,Sheet1!$L$42,Sheet1!$L$43,Sheet1!$L$44,Sheet1!$L$45,Sheet1!$J$46,Sheet1!$L$46,Sheet1!$J$47,Sheet1!$L$47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20140930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20140901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6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7" i="1"/>
</calcChain>
</file>

<file path=xl/sharedStrings.xml><?xml version="1.0" encoding="utf-8"?>
<sst xmlns="http://schemas.openxmlformats.org/spreadsheetml/2006/main" count="117" uniqueCount="52">
  <si>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</si>
  <si>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</si>
  <si>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</si>
  <si>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</si>
  <si>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</si>
  <si>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</si>
  <si>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</si>
  <si>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</si>
  <si>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</si>
  <si>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</si>
  <si>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DD3732</t>
  </si>
  <si>
    <t>DD3733</t>
  </si>
  <si>
    <t>DD3734</t>
  </si>
  <si>
    <t>DD3736</t>
  </si>
  <si>
    <t>DD3737</t>
  </si>
  <si>
    <t>DD3738</t>
  </si>
  <si>
    <t>DD3739</t>
  </si>
  <si>
    <t>DD3740</t>
  </si>
  <si>
    <t>DD3741</t>
  </si>
  <si>
    <t>DD3735</t>
  </si>
  <si>
    <t>DD3742</t>
  </si>
  <si>
    <t>DD3743</t>
  </si>
  <si>
    <t>DD3744</t>
  </si>
  <si>
    <t>DD3745</t>
  </si>
  <si>
    <t>DD3746</t>
  </si>
  <si>
    <t>DD3747</t>
  </si>
  <si>
    <t>DD3748</t>
  </si>
  <si>
    <t>DD3749</t>
  </si>
  <si>
    <t>DD3750</t>
  </si>
  <si>
    <t>DD3751</t>
  </si>
  <si>
    <t>DD3752</t>
  </si>
  <si>
    <t>DD3753</t>
  </si>
  <si>
    <t>DD3754</t>
  </si>
  <si>
    <t>DD3755</t>
  </si>
  <si>
    <t>DD3756</t>
  </si>
  <si>
    <t>DD3757</t>
  </si>
  <si>
    <t>DD3758</t>
  </si>
  <si>
    <t>DD3759</t>
  </si>
  <si>
    <t>DD3760</t>
  </si>
  <si>
    <t>DD3761</t>
  </si>
  <si>
    <t>8000</t>
  </si>
  <si>
    <t>8001</t>
  </si>
  <si>
    <t>Created by Payroll Service on 09/01/2014</t>
  </si>
  <si>
    <t>Direct Deposit</t>
  </si>
  <si>
    <t>Created by Payroll Service on 09/04/2014</t>
  </si>
  <si>
    <t>Created by Payroll Service on 09/15/2014</t>
  </si>
  <si>
    <t>Interest</t>
  </si>
  <si>
    <t>Funds Transfer Payroll- Incentive Compensation</t>
  </si>
  <si>
    <t>Funds Transfer Payroll</t>
  </si>
  <si>
    <t>BARTON SPRINGS/EDWARDS AQUIFER CONSERVATION DISTRICT</t>
  </si>
  <si>
    <t>September 1 - September 30, 2014</t>
  </si>
  <si>
    <t>FY 2015 CHECK REGISTER - PAYROLL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</si>
</sst>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8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activeCell="H4" sqref="H4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9" customFormat="1" ht="21.75" customHeight="1" x14ac:dyDescent="0.3">
      <c r="A1" s="16"/>
      <c r="B1" s="20" t="s">
        <v>49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9" customFormat="1" ht="18" customHeight="1" x14ac:dyDescent="0.25">
      <c r="A2" s="16"/>
      <c r="B2" s="22" t="s">
        <v>51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9" customFormat="1" ht="17.25" customHeight="1" x14ac:dyDescent="0.25">
      <c r="A3" s="16"/>
      <c r="B3" s="17" t="s">
        <v>50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22933.42</v>
      </c>
    </row>
    <row r="7" spans="1:12" ht="23.25" x14ac:dyDescent="0.25">
      <c r="A7" s="4"/>
      <c r="B7" s="4" t="s">
        <v>6</v>
      </c>
      <c r="C7" s="4"/>
      <c r="D7" s="5">
        <v>41884</v>
      </c>
      <c r="E7" s="4"/>
      <c r="F7" s="4"/>
      <c r="G7" s="4"/>
      <c r="H7" s="15" t="s">
        <v>47</v>
      </c>
      <c r="I7" s="4"/>
      <c r="J7" s="6">
        <v>40000</v>
      </c>
      <c r="K7" s="4"/>
      <c r="L7" s="6">
        <f>ROUND(L6+J7,5)</f>
        <v>62933.42</v>
      </c>
    </row>
    <row r="8" spans="1:12" x14ac:dyDescent="0.25">
      <c r="A8" s="4"/>
      <c r="B8" s="4" t="s">
        <v>7</v>
      </c>
      <c r="C8" s="4"/>
      <c r="D8" s="5">
        <v>41885</v>
      </c>
      <c r="E8" s="4"/>
      <c r="F8" s="4"/>
      <c r="G8" s="4"/>
      <c r="H8" s="4" t="s">
        <v>42</v>
      </c>
      <c r="I8" s="4"/>
      <c r="J8" s="6">
        <v>-17601.02</v>
      </c>
      <c r="K8" s="4"/>
      <c r="L8" s="6">
        <f>ROUND(L7+J8,5)</f>
        <v>45332.4</v>
      </c>
    </row>
    <row r="9" spans="1:12" x14ac:dyDescent="0.25">
      <c r="A9" s="4"/>
      <c r="B9" s="4" t="s">
        <v>8</v>
      </c>
      <c r="C9" s="4"/>
      <c r="D9" s="5">
        <v>41886</v>
      </c>
      <c r="E9" s="4"/>
      <c r="F9" s="4" t="s">
        <v>10</v>
      </c>
      <c r="G9" s="4"/>
      <c r="H9" s="4" t="s">
        <v>43</v>
      </c>
      <c r="I9" s="4"/>
      <c r="J9" s="6">
        <v>0</v>
      </c>
      <c r="K9" s="4"/>
      <c r="L9" s="6">
        <f>ROUND(L8+J9,5)</f>
        <v>45332.4</v>
      </c>
    </row>
    <row r="10" spans="1:12" x14ac:dyDescent="0.25">
      <c r="A10" s="4"/>
      <c r="B10" s="4" t="s">
        <v>8</v>
      </c>
      <c r="C10" s="4"/>
      <c r="D10" s="5">
        <v>41886</v>
      </c>
      <c r="E10" s="4"/>
      <c r="F10" s="4" t="s">
        <v>11</v>
      </c>
      <c r="G10" s="4"/>
      <c r="H10" s="4" t="s">
        <v>43</v>
      </c>
      <c r="I10" s="4"/>
      <c r="J10" s="6">
        <v>0</v>
      </c>
      <c r="K10" s="4"/>
      <c r="L10" s="6">
        <f>ROUND(L9+J10,5)</f>
        <v>45332.4</v>
      </c>
    </row>
    <row r="11" spans="1:12" x14ac:dyDescent="0.25">
      <c r="A11" s="4"/>
      <c r="B11" s="4" t="s">
        <v>8</v>
      </c>
      <c r="C11" s="4"/>
      <c r="D11" s="5">
        <v>41886</v>
      </c>
      <c r="E11" s="4"/>
      <c r="F11" s="4" t="s">
        <v>12</v>
      </c>
      <c r="G11" s="4"/>
      <c r="H11" s="4" t="s">
        <v>43</v>
      </c>
      <c r="I11" s="4"/>
      <c r="J11" s="6">
        <v>0</v>
      </c>
      <c r="K11" s="4"/>
      <c r="L11" s="6">
        <f>ROUND(L10+J11,5)</f>
        <v>45332.4</v>
      </c>
    </row>
    <row r="12" spans="1:12" x14ac:dyDescent="0.25">
      <c r="A12" s="4"/>
      <c r="B12" s="4" t="s">
        <v>8</v>
      </c>
      <c r="C12" s="4"/>
      <c r="D12" s="5">
        <v>41886</v>
      </c>
      <c r="E12" s="4"/>
      <c r="F12" s="4" t="s">
        <v>13</v>
      </c>
      <c r="G12" s="4"/>
      <c r="H12" s="4" t="s">
        <v>43</v>
      </c>
      <c r="I12" s="4"/>
      <c r="J12" s="6">
        <v>0</v>
      </c>
      <c r="K12" s="4"/>
      <c r="L12" s="6">
        <f>ROUND(L11+J12,5)</f>
        <v>45332.4</v>
      </c>
    </row>
    <row r="13" spans="1:12" x14ac:dyDescent="0.25">
      <c r="A13" s="4"/>
      <c r="B13" s="4" t="s">
        <v>8</v>
      </c>
      <c r="C13" s="4"/>
      <c r="D13" s="5">
        <v>41886</v>
      </c>
      <c r="E13" s="4"/>
      <c r="F13" s="4" t="s">
        <v>14</v>
      </c>
      <c r="G13" s="4"/>
      <c r="H13" s="4" t="s">
        <v>43</v>
      </c>
      <c r="I13" s="4"/>
      <c r="J13" s="6">
        <v>0</v>
      </c>
      <c r="K13" s="4"/>
      <c r="L13" s="6">
        <f>ROUND(L12+J13,5)</f>
        <v>45332.4</v>
      </c>
    </row>
    <row r="14" spans="1:12" x14ac:dyDescent="0.25">
      <c r="A14" s="4"/>
      <c r="B14" s="4" t="s">
        <v>8</v>
      </c>
      <c r="C14" s="4"/>
      <c r="D14" s="5">
        <v>41886</v>
      </c>
      <c r="E14" s="4"/>
      <c r="F14" s="4" t="s">
        <v>15</v>
      </c>
      <c r="G14" s="4"/>
      <c r="H14" s="4" t="s">
        <v>43</v>
      </c>
      <c r="I14" s="4"/>
      <c r="J14" s="6">
        <v>0</v>
      </c>
      <c r="K14" s="4"/>
      <c r="L14" s="6">
        <f>ROUND(L13+J14,5)</f>
        <v>45332.4</v>
      </c>
    </row>
    <row r="15" spans="1:12" x14ac:dyDescent="0.25">
      <c r="A15" s="4"/>
      <c r="B15" s="4" t="s">
        <v>8</v>
      </c>
      <c r="C15" s="4"/>
      <c r="D15" s="5">
        <v>41886</v>
      </c>
      <c r="E15" s="4"/>
      <c r="F15" s="4" t="s">
        <v>16</v>
      </c>
      <c r="G15" s="4"/>
      <c r="H15" s="4" t="s">
        <v>43</v>
      </c>
      <c r="I15" s="4"/>
      <c r="J15" s="6">
        <v>0</v>
      </c>
      <c r="K15" s="4"/>
      <c r="L15" s="6">
        <f>ROUND(L14+J15,5)</f>
        <v>45332.4</v>
      </c>
    </row>
    <row r="16" spans="1:12" x14ac:dyDescent="0.25">
      <c r="A16" s="4"/>
      <c r="B16" s="4" t="s">
        <v>8</v>
      </c>
      <c r="C16" s="4"/>
      <c r="D16" s="5">
        <v>41886</v>
      </c>
      <c r="E16" s="4"/>
      <c r="F16" s="4" t="s">
        <v>17</v>
      </c>
      <c r="G16" s="4"/>
      <c r="H16" s="4" t="s">
        <v>43</v>
      </c>
      <c r="I16" s="4"/>
      <c r="J16" s="6">
        <v>0</v>
      </c>
      <c r="K16" s="4"/>
      <c r="L16" s="6">
        <f>ROUND(L15+J16,5)</f>
        <v>45332.4</v>
      </c>
    </row>
    <row r="17" spans="1:12" x14ac:dyDescent="0.25">
      <c r="A17" s="4"/>
      <c r="B17" s="4" t="s">
        <v>8</v>
      </c>
      <c r="C17" s="4"/>
      <c r="D17" s="5">
        <v>41886</v>
      </c>
      <c r="E17" s="4"/>
      <c r="F17" s="4" t="s">
        <v>18</v>
      </c>
      <c r="G17" s="4"/>
      <c r="H17" s="4" t="s">
        <v>43</v>
      </c>
      <c r="I17" s="4"/>
      <c r="J17" s="6">
        <v>0</v>
      </c>
      <c r="K17" s="4"/>
      <c r="L17" s="6">
        <f>ROUND(L16+J17,5)</f>
        <v>45332.4</v>
      </c>
    </row>
    <row r="18" spans="1:12" x14ac:dyDescent="0.25">
      <c r="A18" s="4"/>
      <c r="B18" s="4" t="s">
        <v>8</v>
      </c>
      <c r="C18" s="4"/>
      <c r="D18" s="5">
        <v>41886</v>
      </c>
      <c r="E18" s="4"/>
      <c r="F18" s="4" t="s">
        <v>19</v>
      </c>
      <c r="G18" s="4"/>
      <c r="H18" s="4" t="s">
        <v>43</v>
      </c>
      <c r="I18" s="4"/>
      <c r="J18" s="6">
        <v>0</v>
      </c>
      <c r="K18" s="4"/>
      <c r="L18" s="6">
        <f>ROUND(L17+J18,5)</f>
        <v>45332.4</v>
      </c>
    </row>
    <row r="19" spans="1:12" x14ac:dyDescent="0.25">
      <c r="A19" s="4"/>
      <c r="B19" s="4" t="s">
        <v>7</v>
      </c>
      <c r="C19" s="4"/>
      <c r="D19" s="5">
        <v>41887</v>
      </c>
      <c r="E19" s="4"/>
      <c r="F19" s="4"/>
      <c r="G19" s="4"/>
      <c r="H19" s="4" t="s">
        <v>44</v>
      </c>
      <c r="I19" s="4"/>
      <c r="J19" s="6">
        <v>-26087.05</v>
      </c>
      <c r="K19" s="4"/>
      <c r="L19" s="6">
        <f>ROUND(L18+J19,5)</f>
        <v>19245.349999999999</v>
      </c>
    </row>
    <row r="20" spans="1:12" x14ac:dyDescent="0.25">
      <c r="A20" s="4"/>
      <c r="B20" s="4" t="s">
        <v>8</v>
      </c>
      <c r="C20" s="4"/>
      <c r="D20" s="5">
        <v>41890</v>
      </c>
      <c r="E20" s="4"/>
      <c r="F20" s="4" t="s">
        <v>20</v>
      </c>
      <c r="G20" s="4"/>
      <c r="H20" s="4" t="s">
        <v>43</v>
      </c>
      <c r="I20" s="4"/>
      <c r="J20" s="6">
        <v>0</v>
      </c>
      <c r="K20" s="4"/>
      <c r="L20" s="6">
        <f>ROUND(L19+J20,5)</f>
        <v>19245.349999999999</v>
      </c>
    </row>
    <row r="21" spans="1:12" x14ac:dyDescent="0.25">
      <c r="A21" s="4"/>
      <c r="B21" s="4" t="s">
        <v>8</v>
      </c>
      <c r="C21" s="4"/>
      <c r="D21" s="5">
        <v>41890</v>
      </c>
      <c r="E21" s="4"/>
      <c r="F21" s="4" t="s">
        <v>21</v>
      </c>
      <c r="G21" s="4"/>
      <c r="H21" s="4" t="s">
        <v>43</v>
      </c>
      <c r="I21" s="4"/>
      <c r="J21" s="6">
        <v>0</v>
      </c>
      <c r="K21" s="4"/>
      <c r="L21" s="6">
        <f>ROUND(L20+J21,5)</f>
        <v>19245.349999999999</v>
      </c>
    </row>
    <row r="22" spans="1:12" x14ac:dyDescent="0.25">
      <c r="A22" s="4"/>
      <c r="B22" s="4" t="s">
        <v>8</v>
      </c>
      <c r="C22" s="4"/>
      <c r="D22" s="5">
        <v>41890</v>
      </c>
      <c r="E22" s="4"/>
      <c r="F22" s="4" t="s">
        <v>22</v>
      </c>
      <c r="G22" s="4"/>
      <c r="H22" s="4" t="s">
        <v>43</v>
      </c>
      <c r="I22" s="4"/>
      <c r="J22" s="6">
        <v>0</v>
      </c>
      <c r="K22" s="4"/>
      <c r="L22" s="6">
        <f>ROUND(L21+J22,5)</f>
        <v>19245.349999999999</v>
      </c>
    </row>
    <row r="23" spans="1:12" x14ac:dyDescent="0.25">
      <c r="A23" s="4"/>
      <c r="B23" s="4" t="s">
        <v>8</v>
      </c>
      <c r="C23" s="4"/>
      <c r="D23" s="5">
        <v>41890</v>
      </c>
      <c r="E23" s="4"/>
      <c r="F23" s="4" t="s">
        <v>23</v>
      </c>
      <c r="G23" s="4"/>
      <c r="H23" s="4" t="s">
        <v>43</v>
      </c>
      <c r="I23" s="4"/>
      <c r="J23" s="6">
        <v>0</v>
      </c>
      <c r="K23" s="4"/>
      <c r="L23" s="6">
        <f>ROUND(L22+J23,5)</f>
        <v>19245.349999999999</v>
      </c>
    </row>
    <row r="24" spans="1:12" x14ac:dyDescent="0.25">
      <c r="A24" s="4"/>
      <c r="B24" s="4" t="s">
        <v>8</v>
      </c>
      <c r="C24" s="4"/>
      <c r="D24" s="5">
        <v>41890</v>
      </c>
      <c r="E24" s="4"/>
      <c r="F24" s="4" t="s">
        <v>24</v>
      </c>
      <c r="G24" s="4"/>
      <c r="H24" s="4" t="s">
        <v>43</v>
      </c>
      <c r="I24" s="4"/>
      <c r="J24" s="6">
        <v>0</v>
      </c>
      <c r="K24" s="4"/>
      <c r="L24" s="6">
        <f>ROUND(L23+J24,5)</f>
        <v>19245.349999999999</v>
      </c>
    </row>
    <row r="25" spans="1:12" x14ac:dyDescent="0.25">
      <c r="A25" s="4"/>
      <c r="B25" s="4" t="s">
        <v>8</v>
      </c>
      <c r="C25" s="4"/>
      <c r="D25" s="5">
        <v>41890</v>
      </c>
      <c r="E25" s="4"/>
      <c r="F25" s="4" t="s">
        <v>25</v>
      </c>
      <c r="G25" s="4"/>
      <c r="H25" s="4" t="s">
        <v>43</v>
      </c>
      <c r="I25" s="4"/>
      <c r="J25" s="6">
        <v>0</v>
      </c>
      <c r="K25" s="4"/>
      <c r="L25" s="6">
        <f>ROUND(L24+J25,5)</f>
        <v>19245.349999999999</v>
      </c>
    </row>
    <row r="26" spans="1:12" x14ac:dyDescent="0.25">
      <c r="A26" s="4"/>
      <c r="B26" s="4" t="s">
        <v>8</v>
      </c>
      <c r="C26" s="4"/>
      <c r="D26" s="5">
        <v>41890</v>
      </c>
      <c r="E26" s="4"/>
      <c r="F26" s="4" t="s">
        <v>26</v>
      </c>
      <c r="G26" s="4"/>
      <c r="H26" s="4" t="s">
        <v>43</v>
      </c>
      <c r="I26" s="4"/>
      <c r="J26" s="6">
        <v>0</v>
      </c>
      <c r="K26" s="4"/>
      <c r="L26" s="6">
        <f>ROUND(L25+J26,5)</f>
        <v>19245.349999999999</v>
      </c>
    </row>
    <row r="27" spans="1:12" x14ac:dyDescent="0.25">
      <c r="A27" s="4"/>
      <c r="B27" s="4" t="s">
        <v>8</v>
      </c>
      <c r="C27" s="4"/>
      <c r="D27" s="5">
        <v>41890</v>
      </c>
      <c r="E27" s="4"/>
      <c r="F27" s="4" t="s">
        <v>27</v>
      </c>
      <c r="G27" s="4"/>
      <c r="H27" s="4" t="s">
        <v>43</v>
      </c>
      <c r="I27" s="4"/>
      <c r="J27" s="6">
        <v>0</v>
      </c>
      <c r="K27" s="4"/>
      <c r="L27" s="6">
        <f>ROUND(L26+J27,5)</f>
        <v>19245.349999999999</v>
      </c>
    </row>
    <row r="28" spans="1:12" x14ac:dyDescent="0.25">
      <c r="A28" s="4"/>
      <c r="B28" s="4" t="s">
        <v>8</v>
      </c>
      <c r="C28" s="4"/>
      <c r="D28" s="5">
        <v>41890</v>
      </c>
      <c r="E28" s="4"/>
      <c r="F28" s="4" t="s">
        <v>28</v>
      </c>
      <c r="G28" s="4"/>
      <c r="H28" s="4" t="s">
        <v>43</v>
      </c>
      <c r="I28" s="4"/>
      <c r="J28" s="6">
        <v>0</v>
      </c>
      <c r="K28" s="4"/>
      <c r="L28" s="6">
        <f>ROUND(L27+J28,5)</f>
        <v>19245.349999999999</v>
      </c>
    </row>
    <row r="29" spans="1:12" x14ac:dyDescent="0.25">
      <c r="A29" s="4"/>
      <c r="B29" s="4" t="s">
        <v>8</v>
      </c>
      <c r="C29" s="4"/>
      <c r="D29" s="5">
        <v>41890</v>
      </c>
      <c r="E29" s="4"/>
      <c r="F29" s="4" t="s">
        <v>29</v>
      </c>
      <c r="G29" s="4"/>
      <c r="H29" s="4" t="s">
        <v>43</v>
      </c>
      <c r="I29" s="4"/>
      <c r="J29" s="6">
        <v>0</v>
      </c>
      <c r="K29" s="4"/>
      <c r="L29" s="6">
        <f>ROUND(L28+J29,5)</f>
        <v>19245.349999999999</v>
      </c>
    </row>
    <row r="30" spans="1:12" x14ac:dyDescent="0.25">
      <c r="A30" s="4"/>
      <c r="B30" s="4" t="s">
        <v>6</v>
      </c>
      <c r="C30" s="4"/>
      <c r="D30" s="5">
        <v>41893</v>
      </c>
      <c r="E30" s="4"/>
      <c r="F30" s="4"/>
      <c r="G30" s="4"/>
      <c r="H30" s="4" t="s">
        <v>48</v>
      </c>
      <c r="I30" s="4"/>
      <c r="J30" s="6">
        <v>6000</v>
      </c>
      <c r="K30" s="4"/>
      <c r="L30" s="6">
        <f>ROUND(L29+J30,5)</f>
        <v>25245.35</v>
      </c>
    </row>
    <row r="31" spans="1:12" x14ac:dyDescent="0.25">
      <c r="A31" s="4"/>
      <c r="B31" s="4" t="s">
        <v>7</v>
      </c>
      <c r="C31" s="4"/>
      <c r="D31" s="5">
        <v>41899</v>
      </c>
      <c r="E31" s="4"/>
      <c r="F31" s="4"/>
      <c r="G31" s="4"/>
      <c r="H31" s="4" t="s">
        <v>45</v>
      </c>
      <c r="I31" s="4"/>
      <c r="J31" s="6">
        <v>-17755.16</v>
      </c>
      <c r="K31" s="4"/>
      <c r="L31" s="6">
        <f>ROUND(L30+J31,5)</f>
        <v>7490.19</v>
      </c>
    </row>
    <row r="32" spans="1:12" x14ac:dyDescent="0.25">
      <c r="A32" s="4"/>
      <c r="B32" s="4" t="s">
        <v>8</v>
      </c>
      <c r="C32" s="4"/>
      <c r="D32" s="5">
        <v>41900</v>
      </c>
      <c r="E32" s="4"/>
      <c r="F32" s="4" t="s">
        <v>30</v>
      </c>
      <c r="G32" s="4"/>
      <c r="H32" s="4" t="s">
        <v>43</v>
      </c>
      <c r="I32" s="4"/>
      <c r="J32" s="6">
        <v>0</v>
      </c>
      <c r="K32" s="4"/>
      <c r="L32" s="6">
        <f>ROUND(L31+J32,5)</f>
        <v>7490.19</v>
      </c>
    </row>
    <row r="33" spans="1:12" x14ac:dyDescent="0.25">
      <c r="A33" s="4"/>
      <c r="B33" s="4" t="s">
        <v>8</v>
      </c>
      <c r="C33" s="4"/>
      <c r="D33" s="5">
        <v>41900</v>
      </c>
      <c r="E33" s="4"/>
      <c r="F33" s="4" t="s">
        <v>31</v>
      </c>
      <c r="G33" s="4"/>
      <c r="H33" s="4" t="s">
        <v>43</v>
      </c>
      <c r="I33" s="4"/>
      <c r="J33" s="6">
        <v>0</v>
      </c>
      <c r="K33" s="4"/>
      <c r="L33" s="6">
        <f>ROUND(L32+J33,5)</f>
        <v>7490.19</v>
      </c>
    </row>
    <row r="34" spans="1:12" x14ac:dyDescent="0.25">
      <c r="A34" s="4"/>
      <c r="B34" s="4" t="s">
        <v>8</v>
      </c>
      <c r="C34" s="4"/>
      <c r="D34" s="5">
        <v>41900</v>
      </c>
      <c r="E34" s="4"/>
      <c r="F34" s="4" t="s">
        <v>32</v>
      </c>
      <c r="G34" s="4"/>
      <c r="H34" s="4" t="s">
        <v>43</v>
      </c>
      <c r="I34" s="4"/>
      <c r="J34" s="6">
        <v>0</v>
      </c>
      <c r="K34" s="4"/>
      <c r="L34" s="6">
        <f>ROUND(L33+J34,5)</f>
        <v>7490.19</v>
      </c>
    </row>
    <row r="35" spans="1:12" x14ac:dyDescent="0.25">
      <c r="A35" s="4"/>
      <c r="B35" s="4" t="s">
        <v>8</v>
      </c>
      <c r="C35" s="4"/>
      <c r="D35" s="5">
        <v>41900</v>
      </c>
      <c r="E35" s="4"/>
      <c r="F35" s="4" t="s">
        <v>33</v>
      </c>
      <c r="G35" s="4"/>
      <c r="H35" s="4" t="s">
        <v>43</v>
      </c>
      <c r="I35" s="4"/>
      <c r="J35" s="6">
        <v>0</v>
      </c>
      <c r="K35" s="4"/>
      <c r="L35" s="6">
        <f>ROUND(L34+J35,5)</f>
        <v>7490.19</v>
      </c>
    </row>
    <row r="36" spans="1:12" x14ac:dyDescent="0.25">
      <c r="A36" s="4"/>
      <c r="B36" s="4" t="s">
        <v>8</v>
      </c>
      <c r="C36" s="4"/>
      <c r="D36" s="5">
        <v>41900</v>
      </c>
      <c r="E36" s="4"/>
      <c r="F36" s="4" t="s">
        <v>34</v>
      </c>
      <c r="G36" s="4"/>
      <c r="H36" s="4" t="s">
        <v>43</v>
      </c>
      <c r="I36" s="4"/>
      <c r="J36" s="6">
        <v>0</v>
      </c>
      <c r="K36" s="4"/>
      <c r="L36" s="6">
        <f>ROUND(L35+J36,5)</f>
        <v>7490.19</v>
      </c>
    </row>
    <row r="37" spans="1:12" x14ac:dyDescent="0.25">
      <c r="A37" s="4"/>
      <c r="B37" s="4" t="s">
        <v>8</v>
      </c>
      <c r="C37" s="4"/>
      <c r="D37" s="5">
        <v>41900</v>
      </c>
      <c r="E37" s="4"/>
      <c r="F37" s="4" t="s">
        <v>35</v>
      </c>
      <c r="G37" s="4"/>
      <c r="H37" s="4" t="s">
        <v>43</v>
      </c>
      <c r="I37" s="4"/>
      <c r="J37" s="6">
        <v>0</v>
      </c>
      <c r="K37" s="4"/>
      <c r="L37" s="6">
        <f>ROUND(L36+J37,5)</f>
        <v>7490.19</v>
      </c>
    </row>
    <row r="38" spans="1:12" x14ac:dyDescent="0.25">
      <c r="A38" s="4"/>
      <c r="B38" s="4" t="s">
        <v>8</v>
      </c>
      <c r="C38" s="4"/>
      <c r="D38" s="5">
        <v>41900</v>
      </c>
      <c r="E38" s="4"/>
      <c r="F38" s="4" t="s">
        <v>36</v>
      </c>
      <c r="G38" s="4"/>
      <c r="H38" s="4" t="s">
        <v>43</v>
      </c>
      <c r="I38" s="4"/>
      <c r="J38" s="6">
        <v>0</v>
      </c>
      <c r="K38" s="4"/>
      <c r="L38" s="6">
        <f>ROUND(L37+J38,5)</f>
        <v>7490.19</v>
      </c>
    </row>
    <row r="39" spans="1:12" x14ac:dyDescent="0.25">
      <c r="A39" s="4"/>
      <c r="B39" s="4" t="s">
        <v>8</v>
      </c>
      <c r="C39" s="4"/>
      <c r="D39" s="5">
        <v>41900</v>
      </c>
      <c r="E39" s="4"/>
      <c r="F39" s="4" t="s">
        <v>37</v>
      </c>
      <c r="G39" s="4"/>
      <c r="H39" s="4" t="s">
        <v>43</v>
      </c>
      <c r="I39" s="4"/>
      <c r="J39" s="6">
        <v>0</v>
      </c>
      <c r="K39" s="4"/>
      <c r="L39" s="6">
        <f>ROUND(L38+J39,5)</f>
        <v>7490.19</v>
      </c>
    </row>
    <row r="40" spans="1:12" x14ac:dyDescent="0.25">
      <c r="A40" s="4"/>
      <c r="B40" s="4" t="s">
        <v>8</v>
      </c>
      <c r="C40" s="4"/>
      <c r="D40" s="5">
        <v>41900</v>
      </c>
      <c r="E40" s="4"/>
      <c r="F40" s="4" t="s">
        <v>38</v>
      </c>
      <c r="G40" s="4"/>
      <c r="H40" s="4" t="s">
        <v>43</v>
      </c>
      <c r="I40" s="4"/>
      <c r="J40" s="6">
        <v>0</v>
      </c>
      <c r="K40" s="4"/>
      <c r="L40" s="6">
        <f>ROUND(L39+J40,5)</f>
        <v>7490.19</v>
      </c>
    </row>
    <row r="41" spans="1:12" x14ac:dyDescent="0.25">
      <c r="A41" s="4"/>
      <c r="B41" s="4" t="s">
        <v>8</v>
      </c>
      <c r="C41" s="4"/>
      <c r="D41" s="5">
        <v>41900</v>
      </c>
      <c r="E41" s="4"/>
      <c r="F41" s="4" t="s">
        <v>39</v>
      </c>
      <c r="G41" s="4"/>
      <c r="H41" s="4" t="s">
        <v>43</v>
      </c>
      <c r="I41" s="4"/>
      <c r="J41" s="6">
        <v>0</v>
      </c>
      <c r="K41" s="4"/>
      <c r="L41" s="6">
        <f>ROUND(L40+J41,5)</f>
        <v>7490.19</v>
      </c>
    </row>
    <row r="42" spans="1:12" x14ac:dyDescent="0.25">
      <c r="A42" s="4"/>
      <c r="B42" s="4" t="s">
        <v>6</v>
      </c>
      <c r="C42" s="4"/>
      <c r="D42" s="5">
        <v>41907</v>
      </c>
      <c r="E42" s="4"/>
      <c r="F42" s="4"/>
      <c r="G42" s="4"/>
      <c r="H42" s="4" t="s">
        <v>48</v>
      </c>
      <c r="I42" s="4"/>
      <c r="J42" s="6">
        <v>18000</v>
      </c>
      <c r="K42" s="4"/>
      <c r="L42" s="6">
        <f>ROUND(L41+J42,5)</f>
        <v>25490.19</v>
      </c>
    </row>
    <row r="43" spans="1:12" x14ac:dyDescent="0.25">
      <c r="A43" s="4"/>
      <c r="B43" s="4" t="s">
        <v>8</v>
      </c>
      <c r="C43" s="4"/>
      <c r="D43" s="5">
        <v>41911</v>
      </c>
      <c r="E43" s="4"/>
      <c r="F43" s="4" t="s">
        <v>40</v>
      </c>
      <c r="G43" s="4"/>
      <c r="H43" s="4"/>
      <c r="I43" s="4"/>
      <c r="J43" s="6">
        <v>-595.45000000000005</v>
      </c>
      <c r="K43" s="4"/>
      <c r="L43" s="6">
        <f>ROUND(L42+J43,5)</f>
        <v>24894.74</v>
      </c>
    </row>
    <row r="44" spans="1:12" x14ac:dyDescent="0.25">
      <c r="A44" s="4"/>
      <c r="B44" s="4" t="s">
        <v>8</v>
      </c>
      <c r="C44" s="4"/>
      <c r="D44" s="5">
        <v>41911</v>
      </c>
      <c r="E44" s="4"/>
      <c r="F44" s="4" t="s">
        <v>41</v>
      </c>
      <c r="G44" s="4"/>
      <c r="H44" s="4"/>
      <c r="I44" s="4"/>
      <c r="J44" s="6">
        <v>-687.62</v>
      </c>
      <c r="K44" s="4"/>
      <c r="L44" s="6">
        <f>ROUND(L43+J44,5)</f>
        <v>24207.119999999999</v>
      </c>
    </row>
    <row r="45" spans="1:12" ht="15.75" thickBot="1" x14ac:dyDescent="0.3">
      <c r="A45" s="4"/>
      <c r="B45" s="4" t="s">
        <v>9</v>
      </c>
      <c r="C45" s="4"/>
      <c r="D45" s="5">
        <v>41912</v>
      </c>
      <c r="E45" s="4"/>
      <c r="F45" s="4"/>
      <c r="G45" s="4"/>
      <c r="H45" s="4" t="s">
        <v>46</v>
      </c>
      <c r="I45" s="4"/>
      <c r="J45" s="7">
        <v>0.85</v>
      </c>
      <c r="K45" s="4"/>
      <c r="L45" s="7">
        <f>ROUND(L44+J45,5)</f>
        <v>24207.97</v>
      </c>
    </row>
    <row r="46" spans="1:12" ht="15.75" thickBot="1" x14ac:dyDescent="0.3">
      <c r="A46" s="4"/>
      <c r="B46" s="4"/>
      <c r="C46" s="4"/>
      <c r="D46" s="5"/>
      <c r="E46" s="4"/>
      <c r="F46" s="4"/>
      <c r="G46" s="4"/>
      <c r="H46" s="4"/>
      <c r="I46" s="4"/>
      <c r="J46" s="8">
        <f>ROUND(SUM(J6:J45),5)</f>
        <v>1274.55</v>
      </c>
      <c r="K46" s="4"/>
      <c r="L46" s="8">
        <f>L45</f>
        <v>24207.97</v>
      </c>
    </row>
    <row r="47" spans="1:12" s="10" customFormat="1" ht="12" thickBot="1" x14ac:dyDescent="0.25">
      <c r="A47" s="1"/>
      <c r="B47" s="1"/>
      <c r="C47" s="1"/>
      <c r="D47" s="3"/>
      <c r="E47" s="1"/>
      <c r="F47" s="1"/>
      <c r="G47" s="1"/>
      <c r="H47" s="1"/>
      <c r="I47" s="1"/>
      <c r="J47" s="9">
        <f>J46</f>
        <v>1274.55</v>
      </c>
      <c r="K47" s="1"/>
      <c r="L47" s="9">
        <f>L46</f>
        <v>24207.97</v>
      </c>
    </row>
    <row r="48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2017-07-23T13:38:15Z</cp:lastPrinted>
  <dcterms:created xsi:type="dcterms:W3CDTF">2017-07-23T13:34:57Z</dcterms:created>
  <dcterms:modified xsi:type="dcterms:W3CDTF">2017-07-23T13:38:59Z</dcterms:modified>
</cp:coreProperties>
</file>