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Sheet1!$32:$32,Sheet1!$33:$33,Sheet1!$36:$36,Sheet1!$37:$37,Sheet1!$38:$38,Sheet1!$45:$45,Sheet1!$46:$46,Sheet1!$47:$47,Sheet1!$48:$48,Sheet1!$49:$49,Sheet1!$50:$50,Sheet1!$55:$55,Sheet1!$56:$56,Sheet1!$57:$57,Sheet1!$58:$58</definedName>
    <definedName name="QB_FORMULA_0" localSheetId="0" hidden="1">Sheet1!$F$10,Sheet1!$F$13,Sheet1!$F$18,Sheet1!$F$19,Sheet1!$F$24,Sheet1!$F$25,Sheet1!$F$34,Sheet1!$F$39,Sheet1!$F$40,Sheet1!$F$51,Sheet1!$F$52,Sheet1!$F$53,Sheet1!$F$59,Sheet1!$F$60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Sheet1!$D$51</definedName>
    <definedName name="QB_ROW_1311" localSheetId="0" hidden="1">Sheet1!$B$25</definedName>
    <definedName name="QB_ROW_14011" localSheetId="0" hidden="1">Sheet1!$B$54</definedName>
    <definedName name="QB_ROW_14230" localSheetId="0" hidden="1">Sheet1!$D$22</definedName>
    <definedName name="QB_ROW_14311" localSheetId="0" hidden="1">Sheet1!$B$59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Sheet1!$C$58</definedName>
    <definedName name="QB_ROW_18220" localSheetId="0" hidden="1">Sheet1!$C$30</definedName>
    <definedName name="QB_ROW_191220" localSheetId="0" hidden="1">Sheet1!$C$57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28240" localSheetId="0" hidden="1">Sheet1!$E$46</definedName>
    <definedName name="QB_ROW_29240" localSheetId="0" hidden="1">Sheet1!$E$47</definedName>
    <definedName name="QB_ROW_301" localSheetId="0" hidden="1">Sheet1!$A$40</definedName>
    <definedName name="QB_ROW_3021" localSheetId="0" hidden="1">Sheet1!$C$14</definedName>
    <definedName name="QB_ROW_30240" localSheetId="0" hidden="1">Sheet1!$E$48</definedName>
    <definedName name="QB_ROW_31240" localSheetId="0" hidden="1">Sheet1!$E$49</definedName>
    <definedName name="QB_ROW_3321" localSheetId="0" hidden="1">Sheet1!$C$19</definedName>
    <definedName name="QB_ROW_33240" localSheetId="0" hidden="1">Sheet1!$E$50</definedName>
    <definedName name="QB_ROW_357220" localSheetId="0" hidden="1">Sheet1!$C$56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Sheet1!$A$60</definedName>
    <definedName name="QB_ROW_8011" localSheetId="0" hidden="1">Sheet1!$B$42</definedName>
    <definedName name="QB_ROW_8220" localSheetId="0" hidden="1">Sheet1!$C$55</definedName>
    <definedName name="QB_ROW_8311" localSheetId="0" hidden="1">Sheet1!$B$53</definedName>
    <definedName name="QB_ROW_9021" localSheetId="0" hidden="1">Sheet1!$C$43</definedName>
    <definedName name="QB_ROW_9230" localSheetId="0" hidden="1">Sheet1!$D$12</definedName>
    <definedName name="QB_ROW_9321" localSheetId="0" hidden="1">Sheet1!$C$52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20160430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<sst xmlns="http://schemas.openxmlformats.org/spreadsheetml/2006/main" count="60" uniqueCount="60">
  <si>
    <t>Apr 30,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</si>
  <si>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</si>
  <si>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</si>
  <si>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</si>
  <si>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</si>
  <si>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</si>
  <si>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</si>
  <si>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</si>
  <si>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</si>
  <si>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</si>
  <si>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</si>
  <si>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</si>
  <si>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</si>
  <si>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</si>
  <si>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</si>
  <si>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</si>
  <si>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</si>
  <si>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</si>
  <si>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</si>
  <si>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</si>
  <si>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</si>
  <si>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</si>
  <si>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</si>
  <si>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</si>
  <si>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</si>
  <si>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</si>
  <si>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</si>
  <si>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</si>
  <si>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</si>
  <si>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</si>
  <si>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</si>
  <si>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</si>
  <si>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</si>
  <si>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</si>
  <si>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</si>
  <si>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</si>
  <si>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</si>
  <si>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</si>
  <si>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</si>
  <si>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</si>
  <si>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</si>
  <si>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</si>
  <si>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</si>
  <si>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</si>
  <si>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</si>
  <si>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2200.0 · Fica &amp; Medicare Withheld</t>
  </si>
  <si>
    <t>2220.0 · Federal Income Tax Withheld</t>
  </si>
  <si>
    <t>2230.0 · Employer Fica &amp; Med Payable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</si>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</sst>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8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54504.83</v>
      </c>
    </row>
    <row r="6" spans="1:6" x14ac:dyDescent="0.25">
      <c r="A6" s="1"/>
      <c r="B6" s="1"/>
      <c r="C6" s="1"/>
      <c r="D6" s="1" t="s">
        <v>5</v>
      </c>
      <c r="E6" s="1"/>
      <c r="F6" s="2">
        <v>9023.94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579877.02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631927.02</v>
      </c>
    </row>
    <row r="11" spans="1:6" x14ac:dyDescent="0.25">
      <c r="A11" s="1"/>
      <c r="B11" s="1"/>
      <c r="C11" s="1"/>
      <c r="D11" s="1" t="s">
        <v>10</v>
      </c>
      <c r="E11" s="1"/>
      <c r="F11" s="2">
        <v>732165.43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45275.61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1472896.83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205892.09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197460.6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197460.6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5108.63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12218.94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17627.57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1687985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2045393.31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-447.52</v>
      </c>
    </row>
    <row r="47" spans="1:6" x14ac:dyDescent="0.25">
      <c r="A47" s="1"/>
      <c r="B47" s="1"/>
      <c r="C47" s="1"/>
      <c r="D47" s="1"/>
      <c r="E47" s="1" t="s">
        <v>46</v>
      </c>
      <c r="F47" s="2">
        <v>-169</v>
      </c>
    </row>
    <row r="48" spans="1:6" x14ac:dyDescent="0.25">
      <c r="A48" s="1"/>
      <c r="B48" s="1"/>
      <c r="C48" s="1"/>
      <c r="D48" s="1"/>
      <c r="E48" s="1" t="s">
        <v>47</v>
      </c>
      <c r="F48" s="2">
        <v>-447.52</v>
      </c>
    </row>
    <row r="49" spans="1:6" x14ac:dyDescent="0.25">
      <c r="A49" s="1"/>
      <c r="B49" s="1"/>
      <c r="C49" s="1"/>
      <c r="D49" s="1"/>
      <c r="E49" s="1" t="s">
        <v>48</v>
      </c>
      <c r="F49" s="2">
        <v>1855.24</v>
      </c>
    </row>
    <row r="50" spans="1:6" ht="15.75" thickBot="1" x14ac:dyDescent="0.3">
      <c r="A50" s="1"/>
      <c r="B50" s="1"/>
      <c r="C50" s="1"/>
      <c r="D50" s="1"/>
      <c r="E50" s="1" t="s">
        <v>49</v>
      </c>
      <c r="F50" s="4">
        <v>47367.9</v>
      </c>
    </row>
    <row r="51" spans="1:6" ht="15.75" thickBot="1" x14ac:dyDescent="0.3">
      <c r="A51" s="1"/>
      <c r="B51" s="1"/>
      <c r="C51" s="1"/>
      <c r="D51" s="1" t="s">
        <v>50</v>
      </c>
      <c r="E51" s="1"/>
      <c r="F51" s="6">
        <f>ROUND(SUM(F44:F50),5)</f>
        <v>86349.21</v>
      </c>
    </row>
    <row r="52" spans="1:6" ht="15.75" thickBot="1" x14ac:dyDescent="0.3">
      <c r="A52" s="1"/>
      <c r="B52" s="1"/>
      <c r="C52" s="1" t="s">
        <v>51</v>
      </c>
      <c r="D52" s="1"/>
      <c r="E52" s="1"/>
      <c r="F52" s="5">
        <f>ROUND(F43+F51,5)</f>
        <v>86349.21</v>
      </c>
    </row>
    <row r="53" spans="1:6" x14ac:dyDescent="0.25">
      <c r="A53" s="1"/>
      <c r="B53" s="1" t="s">
        <v>52</v>
      </c>
      <c r="C53" s="1"/>
      <c r="D53" s="1"/>
      <c r="E53" s="1"/>
      <c r="F53" s="2">
        <f>ROUND(F42+F52,5)</f>
        <v>86349.21</v>
      </c>
    </row>
    <row r="54" spans="1:6" x14ac:dyDescent="0.25">
      <c r="A54" s="1"/>
      <c r="B54" s="1" t="s">
        <v>53</v>
      </c>
      <c r="C54" s="1"/>
      <c r="D54" s="1"/>
      <c r="E54" s="1"/>
      <c r="F54" s="2"/>
    </row>
    <row r="55" spans="1:6" x14ac:dyDescent="0.25">
      <c r="A55" s="1"/>
      <c r="B55" s="1"/>
      <c r="C55" s="1" t="s">
        <v>54</v>
      </c>
      <c r="D55" s="1"/>
      <c r="E55" s="1"/>
      <c r="F55" s="2">
        <v>1062239.51</v>
      </c>
    </row>
    <row r="56" spans="1:6" x14ac:dyDescent="0.25">
      <c r="A56" s="1"/>
      <c r="B56" s="1"/>
      <c r="C56" s="1" t="s">
        <v>55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56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57</v>
      </c>
      <c r="D58" s="1"/>
      <c r="E58" s="1"/>
      <c r="F58" s="4">
        <v>531377.32999999996</v>
      </c>
    </row>
    <row r="59" spans="1:6" ht="15.75" thickBot="1" x14ac:dyDescent="0.3">
      <c r="A59" s="1"/>
      <c r="B59" s="1" t="s">
        <v>58</v>
      </c>
      <c r="C59" s="1"/>
      <c r="D59" s="1"/>
      <c r="E59" s="1"/>
      <c r="F59" s="6">
        <f>ROUND(SUM(F54:F58),5)</f>
        <v>1959044.1</v>
      </c>
    </row>
    <row r="60" spans="1:6" s="8" customFormat="1" ht="12" thickBot="1" x14ac:dyDescent="0.25">
      <c r="A60" s="1" t="s">
        <v>59</v>
      </c>
      <c r="B60" s="1"/>
      <c r="C60" s="1"/>
      <c r="D60" s="1"/>
      <c r="E60" s="1"/>
      <c r="F60" s="7">
        <f>ROUND(F41+F53+F59,5)</f>
        <v>2045393.31</v>
      </c>
    </row>
    <row r="61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April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2017-07-21T23:41:27Z</cp:lastPrinted>
  <dcterms:created xsi:type="dcterms:W3CDTF">2017-07-21T23:41:13Z</dcterms:created>
  <dcterms:modified xsi:type="dcterms:W3CDTF">2017-07-21T23:42:11Z</dcterms:modified>
</cp:coreProperties>
</file>