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.BSEACD2\Desktop\June 2022 Financials\"/>
    </mc:Choice>
  </mc:AlternateContent>
  <xr:revisionPtr revIDLastSave="0" documentId="13_ncr:1_{F26D5EC3-6A2B-4E0C-BA8F-C2660CF58117}" xr6:coauthVersionLast="47" xr6:coauthVersionMax="47" xr10:uidLastSave="{00000000-0000-0000-0000-000000000000}"/>
  <bookViews>
    <workbookView xWindow="1152" yWindow="1152" windowWidth="17280" windowHeight="10548" xr2:uid="{F0DA7EB5-8F91-47F2-AA7D-58CDF8B4D85D}"/>
  </bookViews>
  <sheets>
    <sheet name="Sheet1" sheetId="1" r:id="rId1"/>
  </sheets>
  <definedNames>
    <definedName name="_xlnm.Print_Area" localSheetId="0">Sheet1!$A$1:$M$66</definedName>
    <definedName name="QB_COLUMN_1" localSheetId="0" hidden="1">Sheet1!#REF!</definedName>
    <definedName name="QB_COLUMN_3" localSheetId="0" hidden="1">Sheet1!$A$5</definedName>
    <definedName name="QB_COLUMN_30" localSheetId="0" hidden="1">Sheet1!$K$5</definedName>
    <definedName name="QB_COLUMN_31" localSheetId="0" hidden="1">Sheet1!$M$5</definedName>
    <definedName name="QB_COLUMN_4" localSheetId="0" hidden="1">Sheet1!$C$5</definedName>
    <definedName name="QB_COLUMN_5" localSheetId="0" hidden="1">Sheet1!$E$5</definedName>
    <definedName name="QB_COLUMN_7" localSheetId="0" hidden="1">Sheet1!$G$5</definedName>
    <definedName name="QB_COLUMN_8" localSheetId="0" hidden="1">Sheet1!$I$5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Sheet1!$22:$22,Sheet1!$23:$23,Sheet1!$24:$24,Sheet1!$25:$25,Sheet1!$26:$26,Sheet1!$27:$27,Sheet1!$28:$28,Sheet1!$29:$29,Sheet1!$30:$30,Sheet1!$31:$31,Sheet1!$32:$32,Sheet1!$33:$33,Sheet1!$35:$35,Sheet1!$36:$36,Sheet1!$37:$37,Sheet1!$38:$38</definedName>
    <definedName name="QB_DATA_2" localSheetId="0" hidden="1">Sheet1!$39:$39,Sheet1!$40:$40,Sheet1!$41:$41,Sheet1!$42:$42,Sheet1!$43:$43,Sheet1!$44:$44,Sheet1!$45:$45,Sheet1!$46:$46,Sheet1!$47:$47,Sheet1!$48:$48,Sheet1!$49:$49,Sheet1!$50:$50,Sheet1!$51:$51,Sheet1!$52:$52,Sheet1!$53:$53,Sheet1!$54:$54</definedName>
    <definedName name="QB_DATA_3" localSheetId="0" hidden="1">Sheet1!$55:$55,Sheet1!$56:$56,Sheet1!$57:$57,Sheet1!$58:$58,Sheet1!$59:$59,Sheet1!$60:$60,Sheet1!$61:$61,Sheet1!$62:$62,Sheet1!$63:$63,Sheet1!$64:$64,Sheet1!$65:$65</definedName>
    <definedName name="QB_FORMULA_0" localSheetId="0" hidden="1">Sheet1!$M$7,Sheet1!$M$8,Sheet1!$M$9,Sheet1!$M$10,Sheet1!$M$11,Sheet1!$M$12,Sheet1!$M$13,Sheet1!$M$14,Sheet1!$M$15,Sheet1!$M$16,Sheet1!$M$17,Sheet1!$M$18,Sheet1!$M$19,Sheet1!$M$20,Sheet1!$M$21,Sheet1!$M$22</definedName>
    <definedName name="QB_FORMULA_1" localSheetId="0" hidden="1">Sheet1!$M$23,Sheet1!$M$24,Sheet1!$M$25,Sheet1!$M$26,Sheet1!$M$27,Sheet1!$M$28,Sheet1!$M$29,Sheet1!$M$30,Sheet1!$M$31,Sheet1!$M$32,Sheet1!$M$33,Sheet1!$M$35,Sheet1!$M$36,Sheet1!$M$37,Sheet1!$M$38,Sheet1!$M$39</definedName>
    <definedName name="QB_FORMULA_2" localSheetId="0" hidden="1">Sheet1!$M$40,Sheet1!$M$41,Sheet1!$M$42,Sheet1!$M$43,Sheet1!$M$44,Sheet1!$M$45,Sheet1!$M$46,Sheet1!$M$47,Sheet1!$M$48,Sheet1!$M$49,Sheet1!$M$50,Sheet1!$M$51,Sheet1!$M$52,Sheet1!$M$53,Sheet1!$M$54,Sheet1!$M$55</definedName>
    <definedName name="QB_FORMULA_3" localSheetId="0" hidden="1">Sheet1!$M$56,Sheet1!$M$57,Sheet1!$M$58,Sheet1!$M$59,Sheet1!$M$60,Sheet1!$M$61,Sheet1!$M$62,Sheet1!$M$63,Sheet1!$M$64,Sheet1!$M$65,Sheet1!#REF!,Sheet1!#REF!,Sheet1!$K$66,Sheet1!$M$66</definedName>
    <definedName name="QB_ROW_25301" localSheetId="0" hidden="1">Sheet1!#REF!</definedName>
    <definedName name="QB_ROW_4010" localSheetId="0" hidden="1">Sheet1!#REF!</definedName>
    <definedName name="QB_ROW_4310" localSheetId="0" hidden="1">Sheet1!#REF!</definedName>
    <definedName name="QBCANSUPPORTUPDATE" localSheetId="0">TRUE</definedName>
    <definedName name="QBCOMPANYFILENAME" localSheetId="0">"Q:\8 Barton Springs Edwards Aquifer.QBW"</definedName>
    <definedName name="QBENDDATE" localSheetId="0">20220630</definedName>
    <definedName name="QBHEADERSONSCREEN" localSheetId="0">FALSE</definedName>
    <definedName name="QBMETADATASIZE" localSheetId="0">7592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20220601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" i="1" l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</calcChain>
</file>

<file path=xl/sharedStrings.xml><?xml version="1.0" encoding="utf-8"?>
<sst xmlns="http://schemas.openxmlformats.org/spreadsheetml/2006/main" count="239" uniqueCount="151">
  <si>
    <t>Type</t>
  </si>
  <si>
    <t>Date</t>
  </si>
  <si>
    <t>Num</t>
  </si>
  <si>
    <t>Name</t>
  </si>
  <si>
    <t>Memo</t>
  </si>
  <si>
    <t>Amount</t>
  </si>
  <si>
    <t>Balance</t>
  </si>
  <si>
    <t>Check</t>
  </si>
  <si>
    <t>Liability Check</t>
  </si>
  <si>
    <t>Deposit</t>
  </si>
  <si>
    <t>Transfer</t>
  </si>
  <si>
    <t>26334</t>
  </si>
  <si>
    <t>26335</t>
  </si>
  <si>
    <t>26336</t>
  </si>
  <si>
    <t>26337</t>
  </si>
  <si>
    <t>26338</t>
  </si>
  <si>
    <t>26339</t>
  </si>
  <si>
    <t>26340</t>
  </si>
  <si>
    <t>26341</t>
  </si>
  <si>
    <t>26342</t>
  </si>
  <si>
    <t>26343</t>
  </si>
  <si>
    <t>26344</t>
  </si>
  <si>
    <t>26345</t>
  </si>
  <si>
    <t>26346</t>
  </si>
  <si>
    <t>26347</t>
  </si>
  <si>
    <t>26348</t>
  </si>
  <si>
    <t>6032022</t>
  </si>
  <si>
    <t>26349</t>
  </si>
  <si>
    <t>26351</t>
  </si>
  <si>
    <t>26352</t>
  </si>
  <si>
    <t>26353</t>
  </si>
  <si>
    <t>26354</t>
  </si>
  <si>
    <t>26355</t>
  </si>
  <si>
    <t>26356</t>
  </si>
  <si>
    <t>26357</t>
  </si>
  <si>
    <t>26358</t>
  </si>
  <si>
    <t>26359</t>
  </si>
  <si>
    <t>26350</t>
  </si>
  <si>
    <t>26360</t>
  </si>
  <si>
    <t>26361</t>
  </si>
  <si>
    <t>26362</t>
  </si>
  <si>
    <t>26363</t>
  </si>
  <si>
    <t>26366</t>
  </si>
  <si>
    <t>26364</t>
  </si>
  <si>
    <t>26365</t>
  </si>
  <si>
    <t>6162022</t>
  </si>
  <si>
    <t>6172022</t>
  </si>
  <si>
    <t>26367</t>
  </si>
  <si>
    <t>26368</t>
  </si>
  <si>
    <t>26369</t>
  </si>
  <si>
    <t>EFT62322</t>
  </si>
  <si>
    <t>26370</t>
  </si>
  <si>
    <t>26371</t>
  </si>
  <si>
    <t>26372</t>
  </si>
  <si>
    <t>6232022</t>
  </si>
  <si>
    <t>6282022</t>
  </si>
  <si>
    <t>26373</t>
  </si>
  <si>
    <t>26374</t>
  </si>
  <si>
    <t>26375</t>
  </si>
  <si>
    <t>26376</t>
  </si>
  <si>
    <t>07012022</t>
  </si>
  <si>
    <t>63022</t>
  </si>
  <si>
    <t>To Print</t>
  </si>
  <si>
    <t>Exxon Mobil Business Card</t>
  </si>
  <si>
    <t>WM Corporate Services</t>
  </si>
  <si>
    <t>Pedernales Electric Cooperative</t>
  </si>
  <si>
    <t>Bickerstaff</t>
  </si>
  <si>
    <t>Reliance Trust Company</t>
  </si>
  <si>
    <t>Jan-Pro of Austin</t>
  </si>
  <si>
    <t>Loftus, Timothy T.</t>
  </si>
  <si>
    <t>Wilson, Dana C.</t>
  </si>
  <si>
    <t>Camp, Justin P.</t>
  </si>
  <si>
    <t>Bell-Enders, Kendall</t>
  </si>
  <si>
    <t>Watson, Jeffery A.</t>
  </si>
  <si>
    <t>Redman, Michael J.</t>
  </si>
  <si>
    <t>Raymond, Tammy A.</t>
  </si>
  <si>
    <t>Smith, Brian A.</t>
  </si>
  <si>
    <t>Marino, David S.</t>
  </si>
  <si>
    <t>Swanson, Erin Y.</t>
  </si>
  <si>
    <t>United States Treasury</t>
  </si>
  <si>
    <t>Charter Communications</t>
  </si>
  <si>
    <t>Integritek</t>
  </si>
  <si>
    <t>TxTag</t>
  </si>
  <si>
    <t>Aurical Company</t>
  </si>
  <si>
    <t>Nicole Fisher</t>
  </si>
  <si>
    <t>CNA Surety</t>
  </si>
  <si>
    <t>IntegriTALK c/o Telco Experts</t>
  </si>
  <si>
    <t>Orsak Landscape Services</t>
  </si>
  <si>
    <t>Geoprojects International, Inc.</t>
  </si>
  <si>
    <t>CIT Technology Fin Serv, Inc</t>
  </si>
  <si>
    <t>Sam's Club</t>
  </si>
  <si>
    <t>Ready Refresh</t>
  </si>
  <si>
    <t>Sun Life Assurance</t>
  </si>
  <si>
    <t>United Healthcare</t>
  </si>
  <si>
    <t>AFLAC</t>
  </si>
  <si>
    <t>City of Austin</t>
  </si>
  <si>
    <t>Dalhousie University</t>
  </si>
  <si>
    <t>GSI Environmental</t>
  </si>
  <si>
    <t>SledgeLaw Group</t>
  </si>
  <si>
    <t>ESRI</t>
  </si>
  <si>
    <t>Gasoline 5-5 through 5-18-22</t>
  </si>
  <si>
    <t>Electricity 4-22-22 to 5-22-22</t>
  </si>
  <si>
    <t>General Matters/Personnel 4-25 through 5-15-22</t>
  </si>
  <si>
    <t>Employee Bi-weekly Retirement</t>
  </si>
  <si>
    <t>June Office Cleaning Service</t>
  </si>
  <si>
    <t>3rd Quarter Smartphone Reimbursement</t>
  </si>
  <si>
    <t>74-2488641 Employee Bi-weekly Payroll Liabilities</t>
  </si>
  <si>
    <t>Internet Service 5/30/2022 to 6/29/2022</t>
  </si>
  <si>
    <t>June Monthly IT Service</t>
  </si>
  <si>
    <t>Tolls</t>
  </si>
  <si>
    <t>Jacobs Well Project calibration solution</t>
  </si>
  <si>
    <t>Water well samples</t>
  </si>
  <si>
    <t>Landscaping vine removal</t>
  </si>
  <si>
    <t>Telephone Service 6/1/22 - 6/30/22</t>
  </si>
  <si>
    <t>TAGD Summit Sponsorship 2022</t>
  </si>
  <si>
    <t>Lawn mowing service 6/6/22</t>
  </si>
  <si>
    <t>Jacob's Well - Drilling of two wells</t>
  </si>
  <si>
    <t>Copier Lease - July</t>
  </si>
  <si>
    <t>tape, boxes, garbage bags, bowls</t>
  </si>
  <si>
    <t>5-9-22 through 6-8-22 Bottled Water Delivery</t>
  </si>
  <si>
    <t>July Gap Insurance Premium</t>
  </si>
  <si>
    <t>July Life/Disability/Dental/Vision Premium</t>
  </si>
  <si>
    <t>July Health Insurance Premium</t>
  </si>
  <si>
    <t>Employee-paid Supplemental Insurance</t>
  </si>
  <si>
    <t>74-2488641 Bi-weekly Payroll Liabilities</t>
  </si>
  <si>
    <t>Toll Fees</t>
  </si>
  <si>
    <t>Funds Transfer - Payroll</t>
  </si>
  <si>
    <t>Modflow Training and Support through May 31</t>
  </si>
  <si>
    <t>Legislative Services - May 2022</t>
  </si>
  <si>
    <t>TAGD Business- Arlington - Hotel Reimbursement</t>
  </si>
  <si>
    <t>Gasoline 5/25/22 - 6/22/22</t>
  </si>
  <si>
    <t>Arc GIS Subcription (AS/ED/RC)</t>
  </si>
  <si>
    <t>BARTON SPRINGS EDWARDS AQUIFER CONSERVATION DISTRICT</t>
  </si>
  <si>
    <t>MONTHLY CHECK REGISTER</t>
  </si>
  <si>
    <t>Trash and Recycle Dumpsters 6-1 through 6-30-22</t>
  </si>
  <si>
    <t>Dishonesty Bond 7/29/22 - 7/29/23</t>
  </si>
  <si>
    <t>June 1 - June 30, 2022</t>
  </si>
  <si>
    <t>EARDAC</t>
  </si>
  <si>
    <t>Innovation Event Management</t>
  </si>
  <si>
    <t xml:space="preserve">Fidelity Security Life Insurance </t>
  </si>
  <si>
    <t>Trash and Recycle 7/1/22 - 7/31/22</t>
  </si>
  <si>
    <t>74-2488641 Directors' Compensation Liabilities</t>
  </si>
  <si>
    <t>Electricity 5/22/22 - 6/22/22</t>
  </si>
  <si>
    <t>Deposit - permittee production fees</t>
  </si>
  <si>
    <t>Funds Transfer - to cover payroll</t>
  </si>
  <si>
    <t>Funds Transfer - to replenish low checking balance</t>
  </si>
  <si>
    <t>Scholarship - on behalf of Samantha Cooke</t>
  </si>
  <si>
    <t>Vacation Payable Retirement MR</t>
  </si>
  <si>
    <t>74-2488641 Vacation Payable Payroll Tax MR</t>
  </si>
  <si>
    <t>EFT6022</t>
  </si>
  <si>
    <t>Water 5/10/22 - 6/9/22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</si>
</sst>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5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1" fillId="0" borderId="2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NumberForma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137160</xdr:colOff>
          <xdr:row>4</xdr:row>
          <xdr:rowOff>228600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137160</xdr:colOff>
          <xdr:row>4</xdr:row>
          <xdr:rowOff>228600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A9603-F274-48DC-8A66-3FC102E5B07E}">
  <sheetPr codeName="Sheet1"/>
  <dimension ref="A1:M67"/>
  <sheetViews>
    <sheetView tabSelected="1" workbookViewId="0">
      <pane xSplit="1" ySplit="5" topLeftCell="B18" activePane="bottomRight" state="frozenSplit"/>
      <selection pane="topRight" activeCell="C1" sqref="C1"/>
      <selection pane="bottomLeft" activeCell="A2" sqref="A2"/>
      <selection pane="bottomRight" activeCell="P39" sqref="P39"/>
    </sheetView>
  </sheetViews>
  <sheetFormatPr defaultRowHeight="14.4" x14ac:dyDescent="0.3"/>
  <cols>
    <col min="1" max="1" width="10.6640625" style="13" customWidth="1"/>
    <col min="2" max="2" width="1" style="13" customWidth="1"/>
    <col min="3" max="3" width="9.6640625" style="13" customWidth="1"/>
    <col min="4" max="4" width="0.88671875" style="13" customWidth="1"/>
    <col min="5" max="5" width="6.88671875" style="13" customWidth="1"/>
    <col min="6" max="6" width="0.6640625" style="13" customWidth="1"/>
    <col min="7" max="7" width="23" style="13" customWidth="1"/>
    <col min="8" max="8" width="1.109375" style="13" customWidth="1"/>
    <col min="9" max="9" width="44.44140625" style="13" customWidth="1"/>
    <col min="10" max="10" width="1" style="13" customWidth="1"/>
    <col min="11" max="11" width="10.88671875" style="13" customWidth="1"/>
    <col min="12" max="12" width="1.109375" style="13" customWidth="1"/>
    <col min="13" max="13" width="9.5546875" style="13" customWidth="1"/>
  </cols>
  <sheetData>
    <row r="1" spans="1:13" ht="22.5" customHeight="1" x14ac:dyDescent="0.3">
      <c r="A1" s="14" t="s">
        <v>132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21.75" customHeight="1" x14ac:dyDescent="0.3">
      <c r="A2" s="14" t="s">
        <v>133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8.75" customHeight="1" x14ac:dyDescent="0.3">
      <c r="A3" s="16" t="s">
        <v>136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4.8" customHeight="1" x14ac:dyDescent="0.3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s="12" customFormat="1" ht="20.25" customHeight="1" thickBot="1" x14ac:dyDescent="0.35">
      <c r="A5" s="11" t="s">
        <v>0</v>
      </c>
      <c r="B5" s="10"/>
      <c r="C5" s="11" t="s">
        <v>1</v>
      </c>
      <c r="D5" s="10"/>
      <c r="E5" s="11" t="s">
        <v>2</v>
      </c>
      <c r="F5" s="10"/>
      <c r="G5" s="11" t="s">
        <v>3</v>
      </c>
      <c r="H5" s="10"/>
      <c r="I5" s="11" t="s">
        <v>4</v>
      </c>
      <c r="J5" s="10"/>
      <c r="K5" s="11" t="s">
        <v>5</v>
      </c>
      <c r="L5" s="10"/>
      <c r="M5" s="11" t="s">
        <v>6</v>
      </c>
    </row>
    <row r="6" spans="1:13" ht="21.75" customHeight="1" thickTop="1" x14ac:dyDescent="0.3">
      <c r="A6" s="1"/>
      <c r="B6" s="1"/>
      <c r="C6" s="3"/>
      <c r="D6" s="1"/>
      <c r="E6" s="1"/>
      <c r="F6" s="1"/>
      <c r="G6" s="1"/>
      <c r="H6" s="1"/>
      <c r="I6" s="1"/>
      <c r="J6" s="1"/>
      <c r="K6" s="2"/>
      <c r="L6" s="1"/>
      <c r="M6" s="2">
        <v>72695.009999999995</v>
      </c>
    </row>
    <row r="7" spans="1:13" x14ac:dyDescent="0.3">
      <c r="A7" s="4" t="s">
        <v>7</v>
      </c>
      <c r="B7" s="4"/>
      <c r="C7" s="5">
        <v>44713</v>
      </c>
      <c r="D7" s="4"/>
      <c r="E7" s="4" t="s">
        <v>11</v>
      </c>
      <c r="F7" s="4"/>
      <c r="G7" s="4" t="s">
        <v>63</v>
      </c>
      <c r="H7" s="4"/>
      <c r="I7" s="4" t="s">
        <v>100</v>
      </c>
      <c r="J7" s="4"/>
      <c r="K7" s="6">
        <v>-158.44</v>
      </c>
      <c r="L7" s="4"/>
      <c r="M7" s="6">
        <f t="shared" ref="M7:M39" si="0">ROUND(M6+K7,5)</f>
        <v>72536.570000000007</v>
      </c>
    </row>
    <row r="8" spans="1:13" x14ac:dyDescent="0.3">
      <c r="A8" s="4" t="s">
        <v>7</v>
      </c>
      <c r="B8" s="4"/>
      <c r="C8" s="5">
        <v>44713</v>
      </c>
      <c r="D8" s="4"/>
      <c r="E8" s="4" t="s">
        <v>12</v>
      </c>
      <c r="F8" s="4"/>
      <c r="G8" s="4" t="s">
        <v>64</v>
      </c>
      <c r="H8" s="4"/>
      <c r="I8" s="4" t="s">
        <v>134</v>
      </c>
      <c r="J8" s="4"/>
      <c r="K8" s="6">
        <v>-493.33</v>
      </c>
      <c r="L8" s="4"/>
      <c r="M8" s="6">
        <f t="shared" si="0"/>
        <v>72043.240000000005</v>
      </c>
    </row>
    <row r="9" spans="1:13" x14ac:dyDescent="0.3">
      <c r="A9" s="4" t="s">
        <v>7</v>
      </c>
      <c r="B9" s="4"/>
      <c r="C9" s="5">
        <v>44713</v>
      </c>
      <c r="D9" s="4"/>
      <c r="E9" s="4" t="s">
        <v>13</v>
      </c>
      <c r="F9" s="4"/>
      <c r="G9" s="4" t="s">
        <v>65</v>
      </c>
      <c r="H9" s="4"/>
      <c r="I9" s="4" t="s">
        <v>101</v>
      </c>
      <c r="J9" s="4"/>
      <c r="K9" s="6">
        <v>-416.16</v>
      </c>
      <c r="L9" s="4"/>
      <c r="M9" s="6">
        <f t="shared" si="0"/>
        <v>71627.08</v>
      </c>
    </row>
    <row r="10" spans="1:13" x14ac:dyDescent="0.3">
      <c r="A10" s="4" t="s">
        <v>7</v>
      </c>
      <c r="B10" s="4"/>
      <c r="C10" s="5">
        <v>44713</v>
      </c>
      <c r="D10" s="4"/>
      <c r="E10" s="4" t="s">
        <v>14</v>
      </c>
      <c r="F10" s="4"/>
      <c r="G10" s="4" t="s">
        <v>66</v>
      </c>
      <c r="H10" s="4"/>
      <c r="I10" s="4" t="s">
        <v>102</v>
      </c>
      <c r="J10" s="4"/>
      <c r="K10" s="6">
        <v>-2117.5</v>
      </c>
      <c r="L10" s="4"/>
      <c r="M10" s="6">
        <f t="shared" si="0"/>
        <v>69509.58</v>
      </c>
    </row>
    <row r="11" spans="1:13" x14ac:dyDescent="0.3">
      <c r="A11" s="4" t="s">
        <v>8</v>
      </c>
      <c r="B11" s="4"/>
      <c r="C11" s="5">
        <v>44714</v>
      </c>
      <c r="D11" s="4"/>
      <c r="E11" s="4" t="s">
        <v>149</v>
      </c>
      <c r="F11" s="4"/>
      <c r="G11" s="4" t="s">
        <v>67</v>
      </c>
      <c r="H11" s="4"/>
      <c r="I11" s="4" t="s">
        <v>103</v>
      </c>
      <c r="J11" s="4"/>
      <c r="K11" s="6">
        <v>-4780.8900000000003</v>
      </c>
      <c r="L11" s="4"/>
      <c r="M11" s="6">
        <f t="shared" si="0"/>
        <v>64728.69</v>
      </c>
    </row>
    <row r="12" spans="1:13" x14ac:dyDescent="0.3">
      <c r="A12" s="4" t="s">
        <v>7</v>
      </c>
      <c r="B12" s="4"/>
      <c r="C12" s="5">
        <v>44714</v>
      </c>
      <c r="D12" s="4"/>
      <c r="E12" s="4" t="s">
        <v>15</v>
      </c>
      <c r="F12" s="4"/>
      <c r="G12" s="4" t="s">
        <v>68</v>
      </c>
      <c r="H12" s="4"/>
      <c r="I12" s="4" t="s">
        <v>104</v>
      </c>
      <c r="J12" s="4"/>
      <c r="K12" s="6">
        <v>-270</v>
      </c>
      <c r="L12" s="4"/>
      <c r="M12" s="6">
        <f t="shared" si="0"/>
        <v>64458.69</v>
      </c>
    </row>
    <row r="13" spans="1:13" x14ac:dyDescent="0.3">
      <c r="A13" s="4" t="s">
        <v>7</v>
      </c>
      <c r="B13" s="4"/>
      <c r="C13" s="5">
        <v>44714</v>
      </c>
      <c r="D13" s="4"/>
      <c r="E13" s="4" t="s">
        <v>16</v>
      </c>
      <c r="F13" s="4"/>
      <c r="G13" s="4" t="s">
        <v>69</v>
      </c>
      <c r="H13" s="4"/>
      <c r="I13" s="4" t="s">
        <v>105</v>
      </c>
      <c r="J13" s="4"/>
      <c r="K13" s="6">
        <v>-150</v>
      </c>
      <c r="L13" s="4"/>
      <c r="M13" s="6">
        <f t="shared" si="0"/>
        <v>64308.69</v>
      </c>
    </row>
    <row r="14" spans="1:13" x14ac:dyDescent="0.3">
      <c r="A14" s="4" t="s">
        <v>7</v>
      </c>
      <c r="B14" s="4"/>
      <c r="C14" s="5">
        <v>44714</v>
      </c>
      <c r="D14" s="4"/>
      <c r="E14" s="4" t="s">
        <v>17</v>
      </c>
      <c r="F14" s="4"/>
      <c r="G14" s="4" t="s">
        <v>70</v>
      </c>
      <c r="H14" s="4"/>
      <c r="I14" s="4" t="s">
        <v>105</v>
      </c>
      <c r="J14" s="4"/>
      <c r="K14" s="6">
        <v>-150</v>
      </c>
      <c r="L14" s="4"/>
      <c r="M14" s="6">
        <f t="shared" si="0"/>
        <v>64158.69</v>
      </c>
    </row>
    <row r="15" spans="1:13" x14ac:dyDescent="0.3">
      <c r="A15" s="4" t="s">
        <v>7</v>
      </c>
      <c r="B15" s="4"/>
      <c r="C15" s="5">
        <v>44714</v>
      </c>
      <c r="D15" s="4"/>
      <c r="E15" s="4" t="s">
        <v>18</v>
      </c>
      <c r="F15" s="4"/>
      <c r="G15" s="4" t="s">
        <v>71</v>
      </c>
      <c r="H15" s="4"/>
      <c r="I15" s="4" t="s">
        <v>105</v>
      </c>
      <c r="J15" s="4"/>
      <c r="K15" s="6">
        <v>-150</v>
      </c>
      <c r="L15" s="4"/>
      <c r="M15" s="6">
        <f t="shared" si="0"/>
        <v>64008.69</v>
      </c>
    </row>
    <row r="16" spans="1:13" x14ac:dyDescent="0.3">
      <c r="A16" s="4" t="s">
        <v>7</v>
      </c>
      <c r="B16" s="4"/>
      <c r="C16" s="5">
        <v>44714</v>
      </c>
      <c r="D16" s="4"/>
      <c r="E16" s="4" t="s">
        <v>19</v>
      </c>
      <c r="F16" s="4"/>
      <c r="G16" s="4" t="s">
        <v>72</v>
      </c>
      <c r="H16" s="4"/>
      <c r="I16" s="4" t="s">
        <v>105</v>
      </c>
      <c r="J16" s="4"/>
      <c r="K16" s="6">
        <v>-150</v>
      </c>
      <c r="L16" s="4"/>
      <c r="M16" s="6">
        <f t="shared" si="0"/>
        <v>63858.69</v>
      </c>
    </row>
    <row r="17" spans="1:13" x14ac:dyDescent="0.3">
      <c r="A17" s="4" t="s">
        <v>7</v>
      </c>
      <c r="B17" s="4"/>
      <c r="C17" s="5">
        <v>44714</v>
      </c>
      <c r="D17" s="4"/>
      <c r="E17" s="4" t="s">
        <v>20</v>
      </c>
      <c r="F17" s="4"/>
      <c r="G17" s="4" t="s">
        <v>73</v>
      </c>
      <c r="H17" s="4"/>
      <c r="I17" s="4" t="s">
        <v>105</v>
      </c>
      <c r="J17" s="4"/>
      <c r="K17" s="6">
        <v>-150</v>
      </c>
      <c r="L17" s="4"/>
      <c r="M17" s="6">
        <f t="shared" si="0"/>
        <v>63708.69</v>
      </c>
    </row>
    <row r="18" spans="1:13" x14ac:dyDescent="0.3">
      <c r="A18" s="4" t="s">
        <v>7</v>
      </c>
      <c r="B18" s="4"/>
      <c r="C18" s="5">
        <v>44714</v>
      </c>
      <c r="D18" s="4"/>
      <c r="E18" s="4" t="s">
        <v>21</v>
      </c>
      <c r="F18" s="4"/>
      <c r="G18" s="4" t="s">
        <v>74</v>
      </c>
      <c r="H18" s="4"/>
      <c r="I18" s="4" t="s">
        <v>105</v>
      </c>
      <c r="J18" s="4"/>
      <c r="K18" s="6">
        <v>-150</v>
      </c>
      <c r="L18" s="4"/>
      <c r="M18" s="6">
        <f t="shared" si="0"/>
        <v>63558.69</v>
      </c>
    </row>
    <row r="19" spans="1:13" x14ac:dyDescent="0.3">
      <c r="A19" s="4" t="s">
        <v>7</v>
      </c>
      <c r="B19" s="4"/>
      <c r="C19" s="5">
        <v>44714</v>
      </c>
      <c r="D19" s="4"/>
      <c r="E19" s="4" t="s">
        <v>22</v>
      </c>
      <c r="F19" s="4"/>
      <c r="G19" s="4" t="s">
        <v>75</v>
      </c>
      <c r="H19" s="4"/>
      <c r="I19" s="4" t="s">
        <v>105</v>
      </c>
      <c r="J19" s="4"/>
      <c r="K19" s="6">
        <v>-150</v>
      </c>
      <c r="L19" s="4"/>
      <c r="M19" s="6">
        <f t="shared" si="0"/>
        <v>63408.69</v>
      </c>
    </row>
    <row r="20" spans="1:13" x14ac:dyDescent="0.3">
      <c r="A20" s="4" t="s">
        <v>7</v>
      </c>
      <c r="B20" s="4"/>
      <c r="C20" s="5">
        <v>44714</v>
      </c>
      <c r="D20" s="4"/>
      <c r="E20" s="4" t="s">
        <v>23</v>
      </c>
      <c r="F20" s="4"/>
      <c r="G20" s="4" t="s">
        <v>76</v>
      </c>
      <c r="H20" s="4"/>
      <c r="I20" s="4" t="s">
        <v>105</v>
      </c>
      <c r="J20" s="4"/>
      <c r="K20" s="6">
        <v>-150</v>
      </c>
      <c r="L20" s="4"/>
      <c r="M20" s="6">
        <f t="shared" si="0"/>
        <v>63258.69</v>
      </c>
    </row>
    <row r="21" spans="1:13" x14ac:dyDescent="0.3">
      <c r="A21" s="4" t="s">
        <v>7</v>
      </c>
      <c r="B21" s="4"/>
      <c r="C21" s="5">
        <v>44714</v>
      </c>
      <c r="D21" s="4"/>
      <c r="E21" s="4" t="s">
        <v>24</v>
      </c>
      <c r="F21" s="4"/>
      <c r="G21" s="4" t="s">
        <v>77</v>
      </c>
      <c r="H21" s="4"/>
      <c r="I21" s="4" t="s">
        <v>105</v>
      </c>
      <c r="J21" s="4"/>
      <c r="K21" s="6">
        <v>-150</v>
      </c>
      <c r="L21" s="4"/>
      <c r="M21" s="6">
        <f t="shared" si="0"/>
        <v>63108.69</v>
      </c>
    </row>
    <row r="22" spans="1:13" x14ac:dyDescent="0.3">
      <c r="A22" s="4" t="s">
        <v>7</v>
      </c>
      <c r="B22" s="4"/>
      <c r="C22" s="5">
        <v>44714</v>
      </c>
      <c r="D22" s="4"/>
      <c r="E22" s="4" t="s">
        <v>25</v>
      </c>
      <c r="F22" s="4"/>
      <c r="G22" s="4" t="s">
        <v>78</v>
      </c>
      <c r="H22" s="4"/>
      <c r="I22" s="4" t="s">
        <v>105</v>
      </c>
      <c r="J22" s="4"/>
      <c r="K22" s="6">
        <v>-150</v>
      </c>
      <c r="L22" s="4"/>
      <c r="M22" s="6">
        <f t="shared" si="0"/>
        <v>62958.69</v>
      </c>
    </row>
    <row r="23" spans="1:13" x14ac:dyDescent="0.3">
      <c r="A23" s="4" t="s">
        <v>9</v>
      </c>
      <c r="B23" s="4"/>
      <c r="C23" s="5">
        <v>44714</v>
      </c>
      <c r="D23" s="4"/>
      <c r="E23" s="4"/>
      <c r="F23" s="4"/>
      <c r="G23" s="4"/>
      <c r="H23" s="4"/>
      <c r="I23" s="4" t="s">
        <v>143</v>
      </c>
      <c r="J23" s="4"/>
      <c r="K23" s="6">
        <v>34898.03</v>
      </c>
      <c r="L23" s="4"/>
      <c r="M23" s="6">
        <f t="shared" si="0"/>
        <v>97856.72</v>
      </c>
    </row>
    <row r="24" spans="1:13" x14ac:dyDescent="0.3">
      <c r="A24" s="4" t="s">
        <v>8</v>
      </c>
      <c r="B24" s="4"/>
      <c r="C24" s="5">
        <v>44715</v>
      </c>
      <c r="D24" s="4"/>
      <c r="E24" s="4" t="s">
        <v>26</v>
      </c>
      <c r="F24" s="4"/>
      <c r="G24" s="4" t="s">
        <v>79</v>
      </c>
      <c r="H24" s="4"/>
      <c r="I24" s="4" t="s">
        <v>106</v>
      </c>
      <c r="J24" s="4"/>
      <c r="K24" s="6">
        <v>-8668.93</v>
      </c>
      <c r="L24" s="4"/>
      <c r="M24" s="6">
        <f t="shared" si="0"/>
        <v>89187.79</v>
      </c>
    </row>
    <row r="25" spans="1:13" x14ac:dyDescent="0.3">
      <c r="A25" s="4" t="s">
        <v>7</v>
      </c>
      <c r="B25" s="4"/>
      <c r="C25" s="5">
        <v>44718</v>
      </c>
      <c r="D25" s="4"/>
      <c r="E25" s="4" t="s">
        <v>27</v>
      </c>
      <c r="F25" s="4"/>
      <c r="G25" s="4" t="s">
        <v>80</v>
      </c>
      <c r="H25" s="4"/>
      <c r="I25" s="4" t="s">
        <v>107</v>
      </c>
      <c r="J25" s="4"/>
      <c r="K25" s="6">
        <v>-231.19</v>
      </c>
      <c r="L25" s="4"/>
      <c r="M25" s="6">
        <f t="shared" si="0"/>
        <v>88956.6</v>
      </c>
    </row>
    <row r="26" spans="1:13" x14ac:dyDescent="0.3">
      <c r="A26" s="4" t="s">
        <v>7</v>
      </c>
      <c r="B26" s="4"/>
      <c r="C26" s="5">
        <v>44719</v>
      </c>
      <c r="D26" s="4"/>
      <c r="E26" s="4" t="s">
        <v>28</v>
      </c>
      <c r="F26" s="4"/>
      <c r="G26" s="4" t="s">
        <v>81</v>
      </c>
      <c r="H26" s="4"/>
      <c r="I26" s="4" t="s">
        <v>108</v>
      </c>
      <c r="J26" s="4"/>
      <c r="K26" s="6">
        <v>-1492.5</v>
      </c>
      <c r="L26" s="4"/>
      <c r="M26" s="6">
        <f t="shared" si="0"/>
        <v>87464.1</v>
      </c>
    </row>
    <row r="27" spans="1:13" x14ac:dyDescent="0.3">
      <c r="A27" s="4" t="s">
        <v>7</v>
      </c>
      <c r="B27" s="4"/>
      <c r="C27" s="5">
        <v>44719</v>
      </c>
      <c r="D27" s="4"/>
      <c r="E27" s="4" t="s">
        <v>29</v>
      </c>
      <c r="F27" s="4"/>
      <c r="G27" s="4" t="s">
        <v>82</v>
      </c>
      <c r="H27" s="4"/>
      <c r="I27" s="4" t="s">
        <v>109</v>
      </c>
      <c r="J27" s="4"/>
      <c r="K27" s="6">
        <v>-4.7300000000000004</v>
      </c>
      <c r="L27" s="4"/>
      <c r="M27" s="6">
        <f t="shared" si="0"/>
        <v>87459.37</v>
      </c>
    </row>
    <row r="28" spans="1:13" x14ac:dyDescent="0.3">
      <c r="A28" s="4" t="s">
        <v>7</v>
      </c>
      <c r="B28" s="4"/>
      <c r="C28" s="5">
        <v>44719</v>
      </c>
      <c r="D28" s="4"/>
      <c r="E28" s="4" t="s">
        <v>30</v>
      </c>
      <c r="F28" s="4"/>
      <c r="G28" s="4" t="s">
        <v>83</v>
      </c>
      <c r="H28" s="4"/>
      <c r="I28" s="4" t="s">
        <v>110</v>
      </c>
      <c r="J28" s="4"/>
      <c r="K28" s="6">
        <v>-359.46</v>
      </c>
      <c r="L28" s="4"/>
      <c r="M28" s="6">
        <f t="shared" si="0"/>
        <v>87099.91</v>
      </c>
    </row>
    <row r="29" spans="1:13" x14ac:dyDescent="0.3">
      <c r="A29" s="4" t="s">
        <v>7</v>
      </c>
      <c r="B29" s="4"/>
      <c r="C29" s="5">
        <v>44719</v>
      </c>
      <c r="D29" s="4"/>
      <c r="E29" s="4" t="s">
        <v>31</v>
      </c>
      <c r="F29" s="4"/>
      <c r="G29" s="4" t="s">
        <v>137</v>
      </c>
      <c r="H29" s="4"/>
      <c r="I29" s="4" t="s">
        <v>111</v>
      </c>
      <c r="J29" s="4"/>
      <c r="K29" s="6">
        <v>-325</v>
      </c>
      <c r="L29" s="4"/>
      <c r="M29" s="6">
        <f t="shared" si="0"/>
        <v>86774.91</v>
      </c>
    </row>
    <row r="30" spans="1:13" x14ac:dyDescent="0.3">
      <c r="A30" s="4" t="s">
        <v>7</v>
      </c>
      <c r="B30" s="4"/>
      <c r="C30" s="5">
        <v>44719</v>
      </c>
      <c r="D30" s="4"/>
      <c r="E30" s="4" t="s">
        <v>32</v>
      </c>
      <c r="F30" s="4"/>
      <c r="G30" s="4" t="s">
        <v>84</v>
      </c>
      <c r="H30" s="4"/>
      <c r="I30" s="4" t="s">
        <v>112</v>
      </c>
      <c r="J30" s="4"/>
      <c r="K30" s="6">
        <v>-500</v>
      </c>
      <c r="L30" s="4"/>
      <c r="M30" s="6">
        <f t="shared" si="0"/>
        <v>86274.91</v>
      </c>
    </row>
    <row r="31" spans="1:13" x14ac:dyDescent="0.3">
      <c r="A31" s="4" t="s">
        <v>7</v>
      </c>
      <c r="B31" s="4"/>
      <c r="C31" s="5">
        <v>44719</v>
      </c>
      <c r="D31" s="4"/>
      <c r="E31" s="4" t="s">
        <v>33</v>
      </c>
      <c r="F31" s="4"/>
      <c r="G31" s="4" t="s">
        <v>85</v>
      </c>
      <c r="H31" s="4"/>
      <c r="I31" s="4" t="s">
        <v>135</v>
      </c>
      <c r="J31" s="4"/>
      <c r="K31" s="6">
        <v>-86.47</v>
      </c>
      <c r="L31" s="4"/>
      <c r="M31" s="6">
        <f t="shared" si="0"/>
        <v>86188.44</v>
      </c>
    </row>
    <row r="32" spans="1:13" x14ac:dyDescent="0.3">
      <c r="A32" s="4" t="s">
        <v>7</v>
      </c>
      <c r="B32" s="4"/>
      <c r="C32" s="5">
        <v>44720</v>
      </c>
      <c r="D32" s="4"/>
      <c r="E32" s="4" t="s">
        <v>34</v>
      </c>
      <c r="F32" s="4"/>
      <c r="G32" s="4" t="s">
        <v>86</v>
      </c>
      <c r="H32" s="4"/>
      <c r="I32" s="4" t="s">
        <v>113</v>
      </c>
      <c r="J32" s="4"/>
      <c r="K32" s="6">
        <v>-443.94</v>
      </c>
      <c r="L32" s="4"/>
      <c r="M32" s="6">
        <f t="shared" si="0"/>
        <v>85744.5</v>
      </c>
    </row>
    <row r="33" spans="1:13" x14ac:dyDescent="0.3">
      <c r="A33" s="4" t="s">
        <v>7</v>
      </c>
      <c r="B33" s="4"/>
      <c r="C33" s="5">
        <v>44720</v>
      </c>
      <c r="D33" s="4"/>
      <c r="E33" s="4" t="s">
        <v>35</v>
      </c>
      <c r="F33" s="4"/>
      <c r="G33" s="4" t="s">
        <v>138</v>
      </c>
      <c r="H33" s="4"/>
      <c r="I33" s="4" t="s">
        <v>114</v>
      </c>
      <c r="J33" s="4"/>
      <c r="K33" s="6">
        <v>-1000</v>
      </c>
      <c r="L33" s="4"/>
      <c r="M33" s="6">
        <f t="shared" si="0"/>
        <v>84744.5</v>
      </c>
    </row>
    <row r="34" spans="1:13" s="12" customFormat="1" ht="20.25" customHeight="1" thickBot="1" x14ac:dyDescent="0.35">
      <c r="A34" s="11" t="s">
        <v>0</v>
      </c>
      <c r="B34" s="10"/>
      <c r="C34" s="11" t="s">
        <v>1</v>
      </c>
      <c r="D34" s="10"/>
      <c r="E34" s="11" t="s">
        <v>2</v>
      </c>
      <c r="F34" s="10"/>
      <c r="G34" s="11" t="s">
        <v>3</v>
      </c>
      <c r="H34" s="10"/>
      <c r="I34" s="11" t="s">
        <v>4</v>
      </c>
      <c r="J34" s="10"/>
      <c r="K34" s="11" t="s">
        <v>5</v>
      </c>
      <c r="L34" s="10"/>
      <c r="M34" s="11" t="s">
        <v>6</v>
      </c>
    </row>
    <row r="35" spans="1:13" ht="15" thickTop="1" x14ac:dyDescent="0.3">
      <c r="A35" s="4" t="s">
        <v>7</v>
      </c>
      <c r="B35" s="4"/>
      <c r="C35" s="5">
        <v>44720</v>
      </c>
      <c r="D35" s="4"/>
      <c r="E35" s="4" t="s">
        <v>36</v>
      </c>
      <c r="F35" s="4"/>
      <c r="G35" s="4" t="s">
        <v>87</v>
      </c>
      <c r="H35" s="4"/>
      <c r="I35" s="4" t="s">
        <v>115</v>
      </c>
      <c r="J35" s="4"/>
      <c r="K35" s="6">
        <v>-70</v>
      </c>
      <c r="L35" s="4"/>
      <c r="M35" s="6">
        <f>ROUND(M33+K35,5)</f>
        <v>84674.5</v>
      </c>
    </row>
    <row r="36" spans="1:13" x14ac:dyDescent="0.3">
      <c r="A36" s="4" t="s">
        <v>7</v>
      </c>
      <c r="B36" s="4"/>
      <c r="C36" s="5">
        <v>44721</v>
      </c>
      <c r="D36" s="4"/>
      <c r="E36" s="4" t="s">
        <v>37</v>
      </c>
      <c r="F36" s="4"/>
      <c r="G36" s="4" t="s">
        <v>88</v>
      </c>
      <c r="H36" s="4"/>
      <c r="I36" s="4" t="s">
        <v>116</v>
      </c>
      <c r="J36" s="4"/>
      <c r="K36" s="6">
        <v>-41701</v>
      </c>
      <c r="L36" s="4"/>
      <c r="M36" s="6">
        <f t="shared" si="0"/>
        <v>42973.5</v>
      </c>
    </row>
    <row r="37" spans="1:13" x14ac:dyDescent="0.3">
      <c r="A37" s="4" t="s">
        <v>10</v>
      </c>
      <c r="B37" s="4"/>
      <c r="C37" s="5">
        <v>44721</v>
      </c>
      <c r="D37" s="4"/>
      <c r="E37" s="4"/>
      <c r="F37" s="4"/>
      <c r="G37" s="4"/>
      <c r="H37" s="4"/>
      <c r="I37" s="4" t="s">
        <v>144</v>
      </c>
      <c r="J37" s="4"/>
      <c r="K37" s="6">
        <v>-21000</v>
      </c>
      <c r="L37" s="4"/>
      <c r="M37" s="6">
        <f t="shared" si="0"/>
        <v>21973.5</v>
      </c>
    </row>
    <row r="38" spans="1:13" x14ac:dyDescent="0.3">
      <c r="A38" s="4" t="s">
        <v>10</v>
      </c>
      <c r="B38" s="4"/>
      <c r="C38" s="5">
        <v>44721</v>
      </c>
      <c r="D38" s="4"/>
      <c r="E38" s="4"/>
      <c r="F38" s="4"/>
      <c r="G38" s="4"/>
      <c r="H38" s="4"/>
      <c r="I38" s="4" t="s">
        <v>145</v>
      </c>
      <c r="J38" s="4"/>
      <c r="K38" s="6">
        <v>60000</v>
      </c>
      <c r="L38" s="4"/>
      <c r="M38" s="6">
        <f t="shared" si="0"/>
        <v>81973.5</v>
      </c>
    </row>
    <row r="39" spans="1:13" x14ac:dyDescent="0.3">
      <c r="A39" s="4" t="s">
        <v>7</v>
      </c>
      <c r="B39" s="4"/>
      <c r="C39" s="5">
        <v>44726</v>
      </c>
      <c r="D39" s="4"/>
      <c r="E39" s="4" t="s">
        <v>38</v>
      </c>
      <c r="F39" s="4"/>
      <c r="G39" s="4" t="s">
        <v>89</v>
      </c>
      <c r="H39" s="4"/>
      <c r="I39" s="4" t="s">
        <v>117</v>
      </c>
      <c r="J39" s="4"/>
      <c r="K39" s="6">
        <v>-675</v>
      </c>
      <c r="L39" s="4"/>
      <c r="M39" s="6">
        <f t="shared" si="0"/>
        <v>81298.5</v>
      </c>
    </row>
    <row r="40" spans="1:13" x14ac:dyDescent="0.3">
      <c r="A40" s="4" t="s">
        <v>7</v>
      </c>
      <c r="B40" s="4"/>
      <c r="C40" s="5">
        <v>44726</v>
      </c>
      <c r="D40" s="4"/>
      <c r="E40" s="4" t="s">
        <v>39</v>
      </c>
      <c r="F40" s="4"/>
      <c r="G40" s="4" t="s">
        <v>90</v>
      </c>
      <c r="H40" s="4"/>
      <c r="I40" s="4" t="s">
        <v>118</v>
      </c>
      <c r="J40" s="4"/>
      <c r="K40" s="6">
        <v>-172.3</v>
      </c>
      <c r="L40" s="4"/>
      <c r="M40" s="6">
        <f t="shared" ref="M40:M65" si="1">ROUND(M39+K40,5)</f>
        <v>81126.2</v>
      </c>
    </row>
    <row r="41" spans="1:13" x14ac:dyDescent="0.3">
      <c r="A41" s="4" t="s">
        <v>7</v>
      </c>
      <c r="B41" s="4"/>
      <c r="C41" s="5">
        <v>44726</v>
      </c>
      <c r="D41" s="4"/>
      <c r="E41" s="4" t="s">
        <v>40</v>
      </c>
      <c r="F41" s="4"/>
      <c r="G41" s="4" t="s">
        <v>91</v>
      </c>
      <c r="H41" s="4"/>
      <c r="I41" s="4" t="s">
        <v>119</v>
      </c>
      <c r="J41" s="4"/>
      <c r="K41" s="6">
        <v>-127.91</v>
      </c>
      <c r="L41" s="4"/>
      <c r="M41" s="6">
        <f t="shared" si="1"/>
        <v>80998.289999999994</v>
      </c>
    </row>
    <row r="42" spans="1:13" x14ac:dyDescent="0.3">
      <c r="A42" s="4" t="s">
        <v>7</v>
      </c>
      <c r="B42" s="4"/>
      <c r="C42" s="5">
        <v>44726</v>
      </c>
      <c r="D42" s="4"/>
      <c r="E42" s="4" t="s">
        <v>41</v>
      </c>
      <c r="F42" s="4"/>
      <c r="G42" s="4" t="s">
        <v>139</v>
      </c>
      <c r="H42" s="4"/>
      <c r="I42" s="4" t="s">
        <v>120</v>
      </c>
      <c r="J42" s="4"/>
      <c r="K42" s="6">
        <v>-805.86</v>
      </c>
      <c r="L42" s="4"/>
      <c r="M42" s="6">
        <f t="shared" si="1"/>
        <v>80192.429999999993</v>
      </c>
    </row>
    <row r="43" spans="1:13" x14ac:dyDescent="0.3">
      <c r="A43" s="4" t="s">
        <v>8</v>
      </c>
      <c r="B43" s="4"/>
      <c r="C43" s="5">
        <v>44726</v>
      </c>
      <c r="D43" s="4"/>
      <c r="E43" s="4" t="s">
        <v>42</v>
      </c>
      <c r="F43" s="4"/>
      <c r="G43" s="4" t="s">
        <v>92</v>
      </c>
      <c r="H43" s="4"/>
      <c r="I43" s="4" t="s">
        <v>121</v>
      </c>
      <c r="J43" s="4"/>
      <c r="K43" s="6">
        <v>-1157.3499999999999</v>
      </c>
      <c r="L43" s="4"/>
      <c r="M43" s="6">
        <f t="shared" si="1"/>
        <v>79035.08</v>
      </c>
    </row>
    <row r="44" spans="1:13" x14ac:dyDescent="0.3">
      <c r="A44" s="4" t="s">
        <v>8</v>
      </c>
      <c r="B44" s="4"/>
      <c r="C44" s="5">
        <v>44726</v>
      </c>
      <c r="D44" s="4"/>
      <c r="E44" s="4" t="s">
        <v>43</v>
      </c>
      <c r="F44" s="4"/>
      <c r="G44" s="4" t="s">
        <v>93</v>
      </c>
      <c r="H44" s="4"/>
      <c r="I44" s="4" t="s">
        <v>122</v>
      </c>
      <c r="J44" s="4"/>
      <c r="K44" s="6">
        <v>-8451.52</v>
      </c>
      <c r="L44" s="4"/>
      <c r="M44" s="6">
        <f t="shared" si="1"/>
        <v>70583.56</v>
      </c>
    </row>
    <row r="45" spans="1:13" x14ac:dyDescent="0.3">
      <c r="A45" s="4" t="s">
        <v>8</v>
      </c>
      <c r="B45" s="4"/>
      <c r="C45" s="5">
        <v>44726</v>
      </c>
      <c r="D45" s="4"/>
      <c r="E45" s="4" t="s">
        <v>44</v>
      </c>
      <c r="F45" s="4"/>
      <c r="G45" s="4" t="s">
        <v>94</v>
      </c>
      <c r="H45" s="4"/>
      <c r="I45" s="4" t="s">
        <v>123</v>
      </c>
      <c r="J45" s="4"/>
      <c r="K45" s="6">
        <v>-107.3</v>
      </c>
      <c r="L45" s="4"/>
      <c r="M45" s="6">
        <f t="shared" si="1"/>
        <v>70476.259999999995</v>
      </c>
    </row>
    <row r="46" spans="1:13" x14ac:dyDescent="0.3">
      <c r="A46" s="4" t="s">
        <v>8</v>
      </c>
      <c r="B46" s="4"/>
      <c r="C46" s="5">
        <v>44728</v>
      </c>
      <c r="D46" s="4"/>
      <c r="E46" s="4" t="s">
        <v>45</v>
      </c>
      <c r="F46" s="4"/>
      <c r="G46" s="4" t="s">
        <v>67</v>
      </c>
      <c r="H46" s="4"/>
      <c r="I46" s="4" t="s">
        <v>103</v>
      </c>
      <c r="J46" s="4"/>
      <c r="K46" s="6">
        <v>-4780.8900000000003</v>
      </c>
      <c r="L46" s="4"/>
      <c r="M46" s="6">
        <f t="shared" si="1"/>
        <v>65695.37</v>
      </c>
    </row>
    <row r="47" spans="1:13" x14ac:dyDescent="0.3">
      <c r="A47" s="4" t="s">
        <v>8</v>
      </c>
      <c r="B47" s="4"/>
      <c r="C47" s="5">
        <v>44729</v>
      </c>
      <c r="D47" s="4"/>
      <c r="E47" s="4" t="s">
        <v>46</v>
      </c>
      <c r="F47" s="4"/>
      <c r="G47" s="4" t="s">
        <v>79</v>
      </c>
      <c r="H47" s="4"/>
      <c r="I47" s="4" t="s">
        <v>124</v>
      </c>
      <c r="J47" s="4"/>
      <c r="K47" s="6">
        <v>-8668.9699999999993</v>
      </c>
      <c r="L47" s="4"/>
      <c r="M47" s="6">
        <f t="shared" si="1"/>
        <v>57026.400000000001</v>
      </c>
    </row>
    <row r="48" spans="1:13" x14ac:dyDescent="0.3">
      <c r="A48" s="4" t="s">
        <v>7</v>
      </c>
      <c r="B48" s="4"/>
      <c r="C48" s="5">
        <v>44729</v>
      </c>
      <c r="D48" s="4"/>
      <c r="E48" s="4" t="s">
        <v>47</v>
      </c>
      <c r="F48" s="4"/>
      <c r="G48" s="4" t="s">
        <v>95</v>
      </c>
      <c r="H48" s="4"/>
      <c r="I48" s="4" t="s">
        <v>150</v>
      </c>
      <c r="J48" s="4"/>
      <c r="K48" s="6">
        <v>-22.03</v>
      </c>
      <c r="L48" s="4"/>
      <c r="M48" s="6">
        <f t="shared" si="1"/>
        <v>57004.37</v>
      </c>
    </row>
    <row r="49" spans="1:13" x14ac:dyDescent="0.3">
      <c r="A49" s="4" t="s">
        <v>7</v>
      </c>
      <c r="B49" s="4"/>
      <c r="C49" s="5">
        <v>44729</v>
      </c>
      <c r="D49" s="4"/>
      <c r="E49" s="4" t="s">
        <v>48</v>
      </c>
      <c r="F49" s="4"/>
      <c r="G49" s="4" t="s">
        <v>82</v>
      </c>
      <c r="H49" s="4"/>
      <c r="I49" s="4" t="s">
        <v>125</v>
      </c>
      <c r="J49" s="4"/>
      <c r="K49" s="6">
        <v>-2.97</v>
      </c>
      <c r="L49" s="4"/>
      <c r="M49" s="6">
        <f t="shared" si="1"/>
        <v>57001.4</v>
      </c>
    </row>
    <row r="50" spans="1:13" x14ac:dyDescent="0.3">
      <c r="A50" s="4" t="s">
        <v>9</v>
      </c>
      <c r="B50" s="4"/>
      <c r="C50" s="5">
        <v>44729</v>
      </c>
      <c r="D50" s="4"/>
      <c r="E50" s="4"/>
      <c r="F50" s="4"/>
      <c r="G50" s="4"/>
      <c r="H50" s="4"/>
      <c r="I50" s="4" t="s">
        <v>143</v>
      </c>
      <c r="J50" s="4"/>
      <c r="K50" s="6">
        <v>44134.19</v>
      </c>
      <c r="L50" s="4"/>
      <c r="M50" s="6">
        <f t="shared" si="1"/>
        <v>101135.59</v>
      </c>
    </row>
    <row r="51" spans="1:13" x14ac:dyDescent="0.3">
      <c r="A51" s="4" t="s">
        <v>7</v>
      </c>
      <c r="B51" s="4"/>
      <c r="C51" s="5">
        <v>44733</v>
      </c>
      <c r="D51" s="4"/>
      <c r="E51" s="4" t="s">
        <v>49</v>
      </c>
      <c r="F51" s="4"/>
      <c r="G51" s="4" t="s">
        <v>96</v>
      </c>
      <c r="H51" s="4"/>
      <c r="I51" s="4" t="s">
        <v>146</v>
      </c>
      <c r="J51" s="4"/>
      <c r="K51" s="6">
        <v>-1500</v>
      </c>
      <c r="L51" s="4"/>
      <c r="M51" s="6">
        <f t="shared" si="1"/>
        <v>99635.59</v>
      </c>
    </row>
    <row r="52" spans="1:13" x14ac:dyDescent="0.3">
      <c r="A52" s="4" t="s">
        <v>10</v>
      </c>
      <c r="B52" s="4"/>
      <c r="C52" s="5">
        <v>44734</v>
      </c>
      <c r="D52" s="4"/>
      <c r="E52" s="4"/>
      <c r="F52" s="4"/>
      <c r="G52" s="4"/>
      <c r="H52" s="4"/>
      <c r="I52" s="4" t="s">
        <v>126</v>
      </c>
      <c r="J52" s="4"/>
      <c r="K52" s="6">
        <v>-25000</v>
      </c>
      <c r="L52" s="4"/>
      <c r="M52" s="6">
        <f t="shared" si="1"/>
        <v>74635.59</v>
      </c>
    </row>
    <row r="53" spans="1:13" x14ac:dyDescent="0.3">
      <c r="A53" s="4" t="s">
        <v>8</v>
      </c>
      <c r="B53" s="4"/>
      <c r="C53" s="5">
        <v>44735</v>
      </c>
      <c r="D53" s="4"/>
      <c r="E53" s="4" t="s">
        <v>50</v>
      </c>
      <c r="F53" s="4"/>
      <c r="G53" s="4" t="s">
        <v>67</v>
      </c>
      <c r="H53" s="4"/>
      <c r="I53" s="4" t="s">
        <v>147</v>
      </c>
      <c r="J53" s="4"/>
      <c r="K53" s="6">
        <v>-607.64</v>
      </c>
      <c r="L53" s="4"/>
      <c r="M53" s="6">
        <f t="shared" si="1"/>
        <v>74027.95</v>
      </c>
    </row>
    <row r="54" spans="1:13" x14ac:dyDescent="0.3">
      <c r="A54" s="4" t="s">
        <v>7</v>
      </c>
      <c r="B54" s="4"/>
      <c r="C54" s="5">
        <v>44735</v>
      </c>
      <c r="D54" s="4"/>
      <c r="E54" s="4" t="s">
        <v>51</v>
      </c>
      <c r="F54" s="4"/>
      <c r="G54" s="4" t="s">
        <v>97</v>
      </c>
      <c r="H54" s="4"/>
      <c r="I54" s="4" t="s">
        <v>127</v>
      </c>
      <c r="J54" s="4"/>
      <c r="K54" s="6">
        <v>-5411.25</v>
      </c>
      <c r="L54" s="4"/>
      <c r="M54" s="6">
        <f t="shared" si="1"/>
        <v>68616.7</v>
      </c>
    </row>
    <row r="55" spans="1:13" x14ac:dyDescent="0.3">
      <c r="A55" s="4" t="s">
        <v>7</v>
      </c>
      <c r="B55" s="4"/>
      <c r="C55" s="5">
        <v>44735</v>
      </c>
      <c r="D55" s="4"/>
      <c r="E55" s="4" t="s">
        <v>52</v>
      </c>
      <c r="F55" s="4"/>
      <c r="G55" s="4" t="s">
        <v>98</v>
      </c>
      <c r="H55" s="4"/>
      <c r="I55" s="4" t="s">
        <v>128</v>
      </c>
      <c r="J55" s="4"/>
      <c r="K55" s="6">
        <v>-1000</v>
      </c>
      <c r="L55" s="4"/>
      <c r="M55" s="6">
        <f t="shared" si="1"/>
        <v>67616.7</v>
      </c>
    </row>
    <row r="56" spans="1:13" x14ac:dyDescent="0.3">
      <c r="A56" s="4" t="s">
        <v>7</v>
      </c>
      <c r="B56" s="4"/>
      <c r="C56" s="5">
        <v>44735</v>
      </c>
      <c r="D56" s="4"/>
      <c r="E56" s="4" t="s">
        <v>53</v>
      </c>
      <c r="F56" s="4"/>
      <c r="G56" s="4" t="s">
        <v>69</v>
      </c>
      <c r="H56" s="4"/>
      <c r="I56" s="4" t="s">
        <v>129</v>
      </c>
      <c r="J56" s="4"/>
      <c r="K56" s="6">
        <v>-329.9</v>
      </c>
      <c r="L56" s="4"/>
      <c r="M56" s="6">
        <f t="shared" si="1"/>
        <v>67286.8</v>
      </c>
    </row>
    <row r="57" spans="1:13" x14ac:dyDescent="0.3">
      <c r="A57" s="4" t="s">
        <v>8</v>
      </c>
      <c r="B57" s="4"/>
      <c r="C57" s="5">
        <v>44736</v>
      </c>
      <c r="D57" s="4"/>
      <c r="E57" s="4" t="s">
        <v>54</v>
      </c>
      <c r="F57" s="4"/>
      <c r="G57" s="4" t="s">
        <v>79</v>
      </c>
      <c r="H57" s="4"/>
      <c r="I57" s="4" t="s">
        <v>148</v>
      </c>
      <c r="J57" s="4"/>
      <c r="K57" s="6">
        <v>-1165.78</v>
      </c>
      <c r="L57" s="4"/>
      <c r="M57" s="6">
        <f t="shared" si="1"/>
        <v>66121.02</v>
      </c>
    </row>
    <row r="58" spans="1:13" x14ac:dyDescent="0.3">
      <c r="A58" s="4" t="s">
        <v>8</v>
      </c>
      <c r="B58" s="4"/>
      <c r="C58" s="5">
        <v>44740</v>
      </c>
      <c r="D58" s="4"/>
      <c r="E58" s="4" t="s">
        <v>55</v>
      </c>
      <c r="F58" s="4"/>
      <c r="G58" s="4" t="s">
        <v>79</v>
      </c>
      <c r="H58" s="4"/>
      <c r="I58" s="4" t="s">
        <v>141</v>
      </c>
      <c r="J58" s="4"/>
      <c r="K58" s="6">
        <v>-214.2</v>
      </c>
      <c r="L58" s="4"/>
      <c r="M58" s="6">
        <f t="shared" si="1"/>
        <v>65906.820000000007</v>
      </c>
    </row>
    <row r="59" spans="1:13" x14ac:dyDescent="0.3">
      <c r="A59" s="4" t="s">
        <v>7</v>
      </c>
      <c r="B59" s="4"/>
      <c r="C59" s="5">
        <v>44741</v>
      </c>
      <c r="D59" s="4"/>
      <c r="E59" s="4" t="s">
        <v>56</v>
      </c>
      <c r="F59" s="4"/>
      <c r="G59" s="4" t="s">
        <v>65</v>
      </c>
      <c r="H59" s="4"/>
      <c r="I59" s="4" t="s">
        <v>142</v>
      </c>
      <c r="J59" s="4"/>
      <c r="K59" s="6">
        <v>-490</v>
      </c>
      <c r="L59" s="4"/>
      <c r="M59" s="6">
        <f t="shared" si="1"/>
        <v>65416.82</v>
      </c>
    </row>
    <row r="60" spans="1:13" x14ac:dyDescent="0.3">
      <c r="A60" s="4" t="s">
        <v>7</v>
      </c>
      <c r="B60" s="4"/>
      <c r="C60" s="5">
        <v>44741</v>
      </c>
      <c r="D60" s="4"/>
      <c r="E60" s="4" t="s">
        <v>57</v>
      </c>
      <c r="F60" s="4"/>
      <c r="G60" s="4" t="s">
        <v>63</v>
      </c>
      <c r="H60" s="4"/>
      <c r="I60" s="4" t="s">
        <v>130</v>
      </c>
      <c r="J60" s="4"/>
      <c r="K60" s="6">
        <v>-129.28</v>
      </c>
      <c r="L60" s="4"/>
      <c r="M60" s="6">
        <f t="shared" si="1"/>
        <v>65287.54</v>
      </c>
    </row>
    <row r="61" spans="1:13" x14ac:dyDescent="0.3">
      <c r="A61" s="4" t="s">
        <v>7</v>
      </c>
      <c r="B61" s="4"/>
      <c r="C61" s="5">
        <v>44741</v>
      </c>
      <c r="D61" s="4"/>
      <c r="E61" s="4" t="s">
        <v>58</v>
      </c>
      <c r="F61" s="4"/>
      <c r="G61" s="4" t="s">
        <v>64</v>
      </c>
      <c r="H61" s="4"/>
      <c r="I61" s="4" t="s">
        <v>140</v>
      </c>
      <c r="J61" s="4"/>
      <c r="K61" s="6">
        <v>-536.16999999999996</v>
      </c>
      <c r="L61" s="4"/>
      <c r="M61" s="6">
        <f t="shared" si="1"/>
        <v>64751.37</v>
      </c>
    </row>
    <row r="62" spans="1:13" x14ac:dyDescent="0.3">
      <c r="A62" s="4" t="s">
        <v>7</v>
      </c>
      <c r="B62" s="4"/>
      <c r="C62" s="5">
        <v>44741</v>
      </c>
      <c r="D62" s="4"/>
      <c r="E62" s="4" t="s">
        <v>59</v>
      </c>
      <c r="F62" s="4"/>
      <c r="G62" s="4" t="s">
        <v>99</v>
      </c>
      <c r="H62" s="4"/>
      <c r="I62" s="4" t="s">
        <v>131</v>
      </c>
      <c r="J62" s="4"/>
      <c r="K62" s="6">
        <v>-1000</v>
      </c>
      <c r="L62" s="4"/>
      <c r="M62" s="6">
        <f t="shared" si="1"/>
        <v>63751.37</v>
      </c>
    </row>
    <row r="63" spans="1:13" x14ac:dyDescent="0.3">
      <c r="A63" s="4" t="s">
        <v>8</v>
      </c>
      <c r="B63" s="4"/>
      <c r="C63" s="5">
        <v>44742</v>
      </c>
      <c r="D63" s="4"/>
      <c r="E63" s="4" t="s">
        <v>60</v>
      </c>
      <c r="F63" s="4"/>
      <c r="G63" s="4" t="s">
        <v>79</v>
      </c>
      <c r="H63" s="4"/>
      <c r="I63" s="4" t="s">
        <v>106</v>
      </c>
      <c r="J63" s="4"/>
      <c r="K63" s="6">
        <v>-8930.33</v>
      </c>
      <c r="L63" s="4"/>
      <c r="M63" s="6">
        <f t="shared" si="1"/>
        <v>54821.04</v>
      </c>
    </row>
    <row r="64" spans="1:13" x14ac:dyDescent="0.3">
      <c r="A64" s="4" t="s">
        <v>8</v>
      </c>
      <c r="B64" s="4"/>
      <c r="C64" s="5">
        <v>44742</v>
      </c>
      <c r="D64" s="4"/>
      <c r="E64" s="4" t="s">
        <v>61</v>
      </c>
      <c r="F64" s="4"/>
      <c r="G64" s="4" t="s">
        <v>67</v>
      </c>
      <c r="H64" s="4"/>
      <c r="I64" s="4" t="s">
        <v>103</v>
      </c>
      <c r="J64" s="4"/>
      <c r="K64" s="6">
        <v>-4780.8900000000003</v>
      </c>
      <c r="L64" s="4"/>
      <c r="M64" s="6">
        <f t="shared" si="1"/>
        <v>50040.15</v>
      </c>
    </row>
    <row r="65" spans="1:13" ht="15" thickBot="1" x14ac:dyDescent="0.35">
      <c r="A65" s="4" t="s">
        <v>8</v>
      </c>
      <c r="B65" s="4"/>
      <c r="C65" s="5">
        <v>44742</v>
      </c>
      <c r="D65" s="4"/>
      <c r="E65" s="4" t="s">
        <v>62</v>
      </c>
      <c r="F65" s="4"/>
      <c r="G65" s="4" t="s">
        <v>94</v>
      </c>
      <c r="H65" s="4"/>
      <c r="I65" s="4" t="s">
        <v>123</v>
      </c>
      <c r="J65" s="4"/>
      <c r="K65" s="7">
        <v>-53.65</v>
      </c>
      <c r="L65" s="4"/>
      <c r="M65" s="7">
        <f t="shared" si="1"/>
        <v>49986.5</v>
      </c>
    </row>
    <row r="66" spans="1:13" s="9" customFormat="1" ht="19.5" customHeight="1" thickBot="1" x14ac:dyDescent="0.25">
      <c r="A66" s="1"/>
      <c r="B66" s="1"/>
      <c r="C66" s="3"/>
      <c r="D66" s="1"/>
      <c r="E66" s="1"/>
      <c r="F66" s="1"/>
      <c r="G66" s="1"/>
      <c r="H66" s="1"/>
      <c r="I66" s="1"/>
      <c r="J66" s="1"/>
      <c r="K66" s="8">
        <v>22708.51</v>
      </c>
      <c r="L66" s="1"/>
      <c r="M66" s="8">
        <v>49986.5</v>
      </c>
    </row>
    <row r="67" spans="1:13" ht="15" thickTop="1" x14ac:dyDescent="0.3"/>
  </sheetData>
  <mergeCells count="4">
    <mergeCell ref="A1:M1"/>
    <mergeCell ref="A2:M2"/>
    <mergeCell ref="A3:M3"/>
    <mergeCell ref="A4:M4"/>
  </mergeCells>
  <pageMargins left="0.7" right="0.7" top="0.75" bottom="0.75" header="0.1" footer="0.3"/>
  <pageSetup orientation="landscape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114300</xdr:colOff>
                <xdr:row>4</xdr:row>
                <xdr:rowOff>228600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114300</xdr:colOff>
                <xdr:row>4</xdr:row>
                <xdr:rowOff>228600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Dana Wilson</cp:lastModifiedBy>
  <cp:lastPrinted>2022-07-08T13:42:32Z</cp:lastPrinted>
  <dcterms:created xsi:type="dcterms:W3CDTF">2022-06-30T15:46:03Z</dcterms:created>
  <dcterms:modified xsi:type="dcterms:W3CDTF">2022-07-08T13:42:33Z</dcterms:modified>
</cp:coreProperties>
</file>