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FY 2016 - Payroll Registers by the Month\"/>
    </mc:Choice>
  </mc:AlternateContent>
  <bookViews>
    <workbookView xWindow="0" yWindow="0" windowWidth="17970" windowHeight="5835"/>
  </bookViews>
  <sheets>
    <sheet name="Sheet1" sheetId="1" r:id="rId1"/>
  </sheets>
  <definedNames>
    <definedName name="_xlnm.Print_Titles" localSheetId="0">Sheet1!#REF!,Sheet1!$5:$5</definedName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Sheet1!$L$23,Sheet1!$L$24,Sheet1!$L$25,Sheet1!$L$26,Sheet1!$L$27,Sheet1!$L$28,Sheet1!$L$29,Sheet1!$L$30,Sheet1!$L$31,Sheet1!$L$32,Sheet1!$L$33,Sheet1!$L$34,Sheet1!$L$35,Sheet1!$L$36,Sheet1!$J$37,Sheet1!$L$37</definedName>
    <definedName name="QB_FORMULA_2" localSheetId="0" hidden="1">Sheet1!$J$38,Sheet1!$L$38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HEADERSONSCREEN" localSheetId="0">FALSE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VGCOGS" localSheetId="0">FALSE</definedName>
    <definedName name="QBREPORTCOMPARECOL_AVGPRICE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GROSSMARGIN" localSheetId="0">FALSE</definedName>
    <definedName name="QBREPORTCOMPARECOL_GROSSMARGINPCT" localSheetId="0">FALSE</definedName>
    <definedName name="QBREPORTCOMPARECOL_PCTOFSALES" localSheetId="0">FALSE</definedName>
    <definedName name="QBREPORTCOMPARECOL_QTY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8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</calcChain>
</file>

<file path=xl/sharedStrings.xml><?xml version="1.0" encoding="utf-8"?>
<sst xmlns="http://schemas.openxmlformats.org/spreadsheetml/2006/main" count="89" uniqueCount="43">
  <si>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</si>
  <si>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</si>
  <si>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</si>
  <si>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</si>
  <si>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</si>
  <si>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</si>
  <si>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</si>
  <si>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</si>
  <si>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</si>
  <si>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Deposit</t>
  </si>
  <si>
    <t>DD4077</t>
  </si>
  <si>
    <t>DD4078</t>
  </si>
  <si>
    <t>DD4079</t>
  </si>
  <si>
    <t>DD4080</t>
  </si>
  <si>
    <t>DD4081</t>
  </si>
  <si>
    <t>DD4082</t>
  </si>
  <si>
    <t>DD4083</t>
  </si>
  <si>
    <t>DD4084</t>
  </si>
  <si>
    <t>DD4085</t>
  </si>
  <si>
    <t>DD4086</t>
  </si>
  <si>
    <t>8059</t>
  </si>
  <si>
    <t>8060</t>
  </si>
  <si>
    <t>8061</t>
  </si>
  <si>
    <t>8064</t>
  </si>
  <si>
    <t>8065</t>
  </si>
  <si>
    <t>DD4087</t>
  </si>
  <si>
    <t>DD4088</t>
  </si>
  <si>
    <t>DD4089</t>
  </si>
  <si>
    <t>DD4090</t>
  </si>
  <si>
    <t>DD4091</t>
  </si>
  <si>
    <t>DD4092</t>
  </si>
  <si>
    <t>DD4093</t>
  </si>
  <si>
    <t>DD4094</t>
  </si>
  <si>
    <t>DD4095</t>
  </si>
  <si>
    <t>DD4096</t>
  </si>
  <si>
    <t>Created by Payroll Service on 11/09/2015</t>
  </si>
  <si>
    <t>Direct Deposit</t>
  </si>
  <si>
    <t>Created by Payroll Service on 11/23/2015</t>
  </si>
  <si>
    <t>Interest</t>
  </si>
  <si>
    <t>BARTON SPRINGS/EDWARDS AQUIFER CONSERVATION DISTRICT</t>
  </si>
  <si>
    <t>FY 2016 CHECK REGISTER - PAYROLL ACCOUNT</t>
  </si>
  <si>
    <t>November 1 - November 30, 2015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</si>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</sst>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9"/>
  <sheetViews>
    <sheetView tabSelected="1" workbookViewId="0">
      <pane xSplit="1" ySplit="5" topLeftCell="B28" activePane="bottomRight" state="frozenSplit"/>
      <selection pane="topRight" activeCell="C1" sqref="C1"/>
      <selection pane="bottomLeft" activeCell="A2" sqref="A2"/>
      <selection pane="bottomRight" activeCell="P5" sqref="P5"/>
    </sheetView>
  </sheetViews>
  <sheetFormatPr defaultRowHeight="15" x14ac:dyDescent="0.25"/>
  <cols>
    <col min="1" max="1" width="2.28515625" style="1" customWidth="1"/>
    <col min="2" max="2" width="10.7109375" style="1" bestFit="1" customWidth="1"/>
    <col min="3" max="3" width="2.28515625" style="1" customWidth="1"/>
    <col min="4" max="4" width="8.7109375" style="1" bestFit="1" customWidth="1"/>
    <col min="5" max="5" width="2.28515625" style="1" customWidth="1"/>
    <col min="6" max="6" width="6.42578125" style="1" bestFit="1" customWidth="1"/>
    <col min="7" max="7" width="2.28515625" style="1" customWidth="1"/>
    <col min="8" max="8" width="30.28515625" style="1" bestFit="1" customWidth="1"/>
    <col min="9" max="9" width="2.28515625" style="1" customWidth="1"/>
    <col min="10" max="10" width="8.42578125" style="1" bestFit="1" customWidth="1"/>
    <col min="11" max="11" width="2.28515625" style="1" customWidth="1"/>
    <col min="12" max="12" width="7.85546875" style="1" bestFit="1" customWidth="1"/>
  </cols>
  <sheetData>
    <row r="1" spans="1:12" s="22" customFormat="1" ht="18.75" customHeight="1" x14ac:dyDescent="0.3">
      <c r="A1" s="19"/>
      <c r="B1" s="20" t="s">
        <v>39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8" customFormat="1" ht="17.25" customHeight="1" x14ac:dyDescent="0.25">
      <c r="A2" s="15"/>
      <c r="B2" s="23" t="s">
        <v>40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8" customFormat="1" ht="18" customHeight="1" x14ac:dyDescent="0.25">
      <c r="A3" s="15"/>
      <c r="B3" s="16" t="s">
        <v>41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1:12" s="14" customFormat="1" ht="15.75" thickBot="1" x14ac:dyDescent="0.3">
      <c r="A5" s="12"/>
      <c r="B5" s="13" t="s">
        <v>0</v>
      </c>
      <c r="C5" s="12"/>
      <c r="D5" s="13" t="s">
        <v>1</v>
      </c>
      <c r="E5" s="12"/>
      <c r="F5" s="13" t="s">
        <v>2</v>
      </c>
      <c r="G5" s="12"/>
      <c r="H5" s="13" t="s">
        <v>3</v>
      </c>
      <c r="I5" s="12"/>
      <c r="J5" s="13" t="s">
        <v>4</v>
      </c>
      <c r="K5" s="12"/>
      <c r="L5" s="13" t="s">
        <v>5</v>
      </c>
    </row>
    <row r="6" spans="1:12" ht="15.75" thickTop="1" x14ac:dyDescent="0.25">
      <c r="A6" s="2"/>
      <c r="B6" s="2"/>
      <c r="C6" s="2"/>
      <c r="D6" s="4"/>
      <c r="E6" s="2"/>
      <c r="F6" s="2"/>
      <c r="G6" s="2"/>
      <c r="H6" s="2"/>
      <c r="I6" s="2"/>
      <c r="J6" s="3"/>
      <c r="K6" s="2"/>
      <c r="L6" s="3">
        <v>3945.05</v>
      </c>
    </row>
    <row r="7" spans="1:12" x14ac:dyDescent="0.25">
      <c r="A7" s="5"/>
      <c r="B7" s="5" t="s">
        <v>6</v>
      </c>
      <c r="C7" s="5"/>
      <c r="D7" s="6">
        <v>42312</v>
      </c>
      <c r="E7" s="5"/>
      <c r="F7" s="5"/>
      <c r="G7" s="5"/>
      <c r="H7" s="5" t="s">
        <v>42</v>
      </c>
      <c r="I7" s="5"/>
      <c r="J7" s="7">
        <v>21000</v>
      </c>
      <c r="K7" s="5"/>
      <c r="L7" s="7">
        <f>ROUND(L6+J7,5)</f>
        <v>24945.05</v>
      </c>
    </row>
    <row r="8" spans="1:12" x14ac:dyDescent="0.25">
      <c r="A8" s="5"/>
      <c r="B8" s="5" t="s">
        <v>7</v>
      </c>
      <c r="C8" s="5"/>
      <c r="D8" s="6">
        <v>42318</v>
      </c>
      <c r="E8" s="5"/>
      <c r="F8" s="5"/>
      <c r="G8" s="5"/>
      <c r="H8" s="5" t="s">
        <v>35</v>
      </c>
      <c r="I8" s="5"/>
      <c r="J8" s="7">
        <v>-18214.09</v>
      </c>
      <c r="K8" s="5"/>
      <c r="L8" s="7">
        <f>ROUND(L7+J8,5)</f>
        <v>6730.96</v>
      </c>
    </row>
    <row r="9" spans="1:12" x14ac:dyDescent="0.25">
      <c r="A9" s="5"/>
      <c r="B9" s="5" t="s">
        <v>8</v>
      </c>
      <c r="C9" s="5"/>
      <c r="D9" s="6">
        <v>42320</v>
      </c>
      <c r="E9" s="5"/>
      <c r="F9" s="5" t="s">
        <v>10</v>
      </c>
      <c r="G9" s="5"/>
      <c r="H9" s="5" t="s">
        <v>36</v>
      </c>
      <c r="I9" s="5"/>
      <c r="J9" s="7">
        <v>0</v>
      </c>
      <c r="K9" s="5"/>
      <c r="L9" s="7">
        <f>ROUND(L8+J9,5)</f>
        <v>6730.96</v>
      </c>
    </row>
    <row r="10" spans="1:12" x14ac:dyDescent="0.25">
      <c r="A10" s="5"/>
      <c r="B10" s="5" t="s">
        <v>8</v>
      </c>
      <c r="C10" s="5"/>
      <c r="D10" s="6">
        <v>42320</v>
      </c>
      <c r="E10" s="5"/>
      <c r="F10" s="5" t="s">
        <v>11</v>
      </c>
      <c r="G10" s="5"/>
      <c r="H10" s="5" t="s">
        <v>36</v>
      </c>
      <c r="I10" s="5"/>
      <c r="J10" s="7">
        <v>0</v>
      </c>
      <c r="K10" s="5"/>
      <c r="L10" s="7">
        <f>ROUND(L9+J10,5)</f>
        <v>6730.96</v>
      </c>
    </row>
    <row r="11" spans="1:12" x14ac:dyDescent="0.25">
      <c r="A11" s="5"/>
      <c r="B11" s="5" t="s">
        <v>8</v>
      </c>
      <c r="C11" s="5"/>
      <c r="D11" s="6">
        <v>42320</v>
      </c>
      <c r="E11" s="5"/>
      <c r="F11" s="5" t="s">
        <v>12</v>
      </c>
      <c r="G11" s="5"/>
      <c r="H11" s="5" t="s">
        <v>36</v>
      </c>
      <c r="I11" s="5"/>
      <c r="J11" s="7">
        <v>0</v>
      </c>
      <c r="K11" s="5"/>
      <c r="L11" s="7">
        <f>ROUND(L10+J11,5)</f>
        <v>6730.96</v>
      </c>
    </row>
    <row r="12" spans="1:12" x14ac:dyDescent="0.25">
      <c r="A12" s="5"/>
      <c r="B12" s="5" t="s">
        <v>8</v>
      </c>
      <c r="C12" s="5"/>
      <c r="D12" s="6">
        <v>42320</v>
      </c>
      <c r="E12" s="5"/>
      <c r="F12" s="5" t="s">
        <v>13</v>
      </c>
      <c r="G12" s="5"/>
      <c r="H12" s="5" t="s">
        <v>36</v>
      </c>
      <c r="I12" s="5"/>
      <c r="J12" s="7">
        <v>0</v>
      </c>
      <c r="K12" s="5"/>
      <c r="L12" s="7">
        <f>ROUND(L11+J12,5)</f>
        <v>6730.96</v>
      </c>
    </row>
    <row r="13" spans="1:12" x14ac:dyDescent="0.25">
      <c r="A13" s="5"/>
      <c r="B13" s="5" t="s">
        <v>8</v>
      </c>
      <c r="C13" s="5"/>
      <c r="D13" s="6">
        <v>42320</v>
      </c>
      <c r="E13" s="5"/>
      <c r="F13" s="5" t="s">
        <v>14</v>
      </c>
      <c r="G13" s="5"/>
      <c r="H13" s="5" t="s">
        <v>36</v>
      </c>
      <c r="I13" s="5"/>
      <c r="J13" s="7">
        <v>0</v>
      </c>
      <c r="K13" s="5"/>
      <c r="L13" s="7">
        <f>ROUND(L12+J13,5)</f>
        <v>6730.96</v>
      </c>
    </row>
    <row r="14" spans="1:12" x14ac:dyDescent="0.25">
      <c r="A14" s="5"/>
      <c r="B14" s="5" t="s">
        <v>8</v>
      </c>
      <c r="C14" s="5"/>
      <c r="D14" s="6">
        <v>42320</v>
      </c>
      <c r="E14" s="5"/>
      <c r="F14" s="5" t="s">
        <v>15</v>
      </c>
      <c r="G14" s="5"/>
      <c r="H14" s="5" t="s">
        <v>36</v>
      </c>
      <c r="I14" s="5"/>
      <c r="J14" s="7">
        <v>0</v>
      </c>
      <c r="K14" s="5"/>
      <c r="L14" s="7">
        <f>ROUND(L13+J14,5)</f>
        <v>6730.96</v>
      </c>
    </row>
    <row r="15" spans="1:12" x14ac:dyDescent="0.25">
      <c r="A15" s="5"/>
      <c r="B15" s="5" t="s">
        <v>8</v>
      </c>
      <c r="C15" s="5"/>
      <c r="D15" s="6">
        <v>42320</v>
      </c>
      <c r="E15" s="5"/>
      <c r="F15" s="5" t="s">
        <v>16</v>
      </c>
      <c r="G15" s="5"/>
      <c r="H15" s="5" t="s">
        <v>36</v>
      </c>
      <c r="I15" s="5"/>
      <c r="J15" s="7">
        <v>0</v>
      </c>
      <c r="K15" s="5"/>
      <c r="L15" s="7">
        <f>ROUND(L14+J15,5)</f>
        <v>6730.96</v>
      </c>
    </row>
    <row r="16" spans="1:12" x14ac:dyDescent="0.25">
      <c r="A16" s="5"/>
      <c r="B16" s="5" t="s">
        <v>8</v>
      </c>
      <c r="C16" s="5"/>
      <c r="D16" s="6">
        <v>42320</v>
      </c>
      <c r="E16" s="5"/>
      <c r="F16" s="5" t="s">
        <v>17</v>
      </c>
      <c r="G16" s="5"/>
      <c r="H16" s="5" t="s">
        <v>36</v>
      </c>
      <c r="I16" s="5"/>
      <c r="J16" s="7">
        <v>0</v>
      </c>
      <c r="K16" s="5"/>
      <c r="L16" s="7">
        <f>ROUND(L15+J16,5)</f>
        <v>6730.96</v>
      </c>
    </row>
    <row r="17" spans="1:12" x14ac:dyDescent="0.25">
      <c r="A17" s="5"/>
      <c r="B17" s="5" t="s">
        <v>8</v>
      </c>
      <c r="C17" s="5"/>
      <c r="D17" s="6">
        <v>42320</v>
      </c>
      <c r="E17" s="5"/>
      <c r="F17" s="5" t="s">
        <v>18</v>
      </c>
      <c r="G17" s="5"/>
      <c r="H17" s="5" t="s">
        <v>36</v>
      </c>
      <c r="I17" s="5"/>
      <c r="J17" s="7">
        <v>0</v>
      </c>
      <c r="K17" s="5"/>
      <c r="L17" s="7">
        <f>ROUND(L16+J17,5)</f>
        <v>6730.96</v>
      </c>
    </row>
    <row r="18" spans="1:12" x14ac:dyDescent="0.25">
      <c r="A18" s="5"/>
      <c r="B18" s="5" t="s">
        <v>8</v>
      </c>
      <c r="C18" s="5"/>
      <c r="D18" s="6">
        <v>42320</v>
      </c>
      <c r="E18" s="5"/>
      <c r="F18" s="5" t="s">
        <v>19</v>
      </c>
      <c r="G18" s="5"/>
      <c r="H18" s="5" t="s">
        <v>36</v>
      </c>
      <c r="I18" s="5"/>
      <c r="J18" s="7">
        <v>0</v>
      </c>
      <c r="K18" s="5"/>
      <c r="L18" s="7">
        <f>ROUND(L17+J18,5)</f>
        <v>6730.96</v>
      </c>
    </row>
    <row r="19" spans="1:12" x14ac:dyDescent="0.25">
      <c r="A19" s="5"/>
      <c r="B19" s="5" t="s">
        <v>6</v>
      </c>
      <c r="C19" s="5"/>
      <c r="D19" s="6">
        <v>42327</v>
      </c>
      <c r="E19" s="5"/>
      <c r="F19" s="5"/>
      <c r="G19" s="5"/>
      <c r="H19" s="5" t="s">
        <v>42</v>
      </c>
      <c r="I19" s="5"/>
      <c r="J19" s="7">
        <v>19000</v>
      </c>
      <c r="K19" s="5"/>
      <c r="L19" s="7">
        <f>ROUND(L18+J19,5)</f>
        <v>25730.959999999999</v>
      </c>
    </row>
    <row r="20" spans="1:12" x14ac:dyDescent="0.25">
      <c r="A20" s="5"/>
      <c r="B20" s="5" t="s">
        <v>8</v>
      </c>
      <c r="C20" s="5"/>
      <c r="D20" s="6">
        <v>42332</v>
      </c>
      <c r="E20" s="5"/>
      <c r="F20" s="5" t="s">
        <v>20</v>
      </c>
      <c r="G20" s="5"/>
      <c r="H20" s="5"/>
      <c r="I20" s="5"/>
      <c r="J20" s="7">
        <v>-595.45000000000005</v>
      </c>
      <c r="K20" s="5"/>
      <c r="L20" s="7">
        <f>ROUND(L19+J20,5)</f>
        <v>25135.51</v>
      </c>
    </row>
    <row r="21" spans="1:12" x14ac:dyDescent="0.25">
      <c r="A21" s="5"/>
      <c r="B21" s="5" t="s">
        <v>8</v>
      </c>
      <c r="C21" s="5"/>
      <c r="D21" s="6">
        <v>42332</v>
      </c>
      <c r="E21" s="5"/>
      <c r="F21" s="5" t="s">
        <v>21</v>
      </c>
      <c r="G21" s="5"/>
      <c r="H21" s="5"/>
      <c r="I21" s="5"/>
      <c r="J21" s="7">
        <v>-840.5</v>
      </c>
      <c r="K21" s="5"/>
      <c r="L21" s="7">
        <f>ROUND(L20+J21,5)</f>
        <v>24295.01</v>
      </c>
    </row>
    <row r="22" spans="1:12" x14ac:dyDescent="0.25">
      <c r="A22" s="5"/>
      <c r="B22" s="5" t="s">
        <v>8</v>
      </c>
      <c r="C22" s="5"/>
      <c r="D22" s="6">
        <v>42332</v>
      </c>
      <c r="E22" s="5"/>
      <c r="F22" s="5" t="s">
        <v>22</v>
      </c>
      <c r="G22" s="5"/>
      <c r="H22" s="5"/>
      <c r="I22" s="5"/>
      <c r="J22" s="7">
        <v>-277.05</v>
      </c>
      <c r="K22" s="5"/>
      <c r="L22" s="7">
        <f>ROUND(L21+J22,5)</f>
        <v>24017.96</v>
      </c>
    </row>
    <row r="23" spans="1:12" x14ac:dyDescent="0.25">
      <c r="A23" s="5"/>
      <c r="B23" s="5" t="s">
        <v>8</v>
      </c>
      <c r="C23" s="5"/>
      <c r="D23" s="6">
        <v>42332</v>
      </c>
      <c r="E23" s="5"/>
      <c r="F23" s="5" t="s">
        <v>23</v>
      </c>
      <c r="G23" s="5"/>
      <c r="H23" s="5"/>
      <c r="I23" s="5"/>
      <c r="J23" s="7">
        <v>-277.05</v>
      </c>
      <c r="K23" s="5"/>
      <c r="L23" s="7">
        <f>ROUND(L22+J23,5)</f>
        <v>23740.91</v>
      </c>
    </row>
    <row r="24" spans="1:12" x14ac:dyDescent="0.25">
      <c r="A24" s="5"/>
      <c r="B24" s="5" t="s">
        <v>8</v>
      </c>
      <c r="C24" s="5"/>
      <c r="D24" s="6">
        <v>42332</v>
      </c>
      <c r="E24" s="5"/>
      <c r="F24" s="5" t="s">
        <v>24</v>
      </c>
      <c r="G24" s="5"/>
      <c r="H24" s="5"/>
      <c r="I24" s="5"/>
      <c r="J24" s="7">
        <v>-554.1</v>
      </c>
      <c r="K24" s="5"/>
      <c r="L24" s="7">
        <f>ROUND(L23+J24,5)</f>
        <v>23186.81</v>
      </c>
    </row>
    <row r="25" spans="1:12" x14ac:dyDescent="0.25">
      <c r="A25" s="5"/>
      <c r="B25" s="5" t="s">
        <v>7</v>
      </c>
      <c r="C25" s="5"/>
      <c r="D25" s="6">
        <v>42332</v>
      </c>
      <c r="E25" s="5"/>
      <c r="F25" s="5"/>
      <c r="G25" s="5"/>
      <c r="H25" s="5" t="s">
        <v>37</v>
      </c>
      <c r="I25" s="5"/>
      <c r="J25" s="7">
        <v>-17925.79</v>
      </c>
      <c r="K25" s="5"/>
      <c r="L25" s="7">
        <f>ROUND(L24+J25,5)</f>
        <v>5261.02</v>
      </c>
    </row>
    <row r="26" spans="1:12" x14ac:dyDescent="0.25">
      <c r="A26" s="5"/>
      <c r="B26" s="5" t="s">
        <v>8</v>
      </c>
      <c r="C26" s="5"/>
      <c r="D26" s="6">
        <v>42333</v>
      </c>
      <c r="E26" s="5"/>
      <c r="F26" s="5" t="s">
        <v>25</v>
      </c>
      <c r="G26" s="5"/>
      <c r="H26" s="5" t="s">
        <v>36</v>
      </c>
      <c r="I26" s="5"/>
      <c r="J26" s="7">
        <v>0</v>
      </c>
      <c r="K26" s="5"/>
      <c r="L26" s="7">
        <f>ROUND(L25+J26,5)</f>
        <v>5261.02</v>
      </c>
    </row>
    <row r="27" spans="1:12" x14ac:dyDescent="0.25">
      <c r="A27" s="5"/>
      <c r="B27" s="5" t="s">
        <v>8</v>
      </c>
      <c r="C27" s="5"/>
      <c r="D27" s="6">
        <v>42333</v>
      </c>
      <c r="E27" s="5"/>
      <c r="F27" s="5" t="s">
        <v>26</v>
      </c>
      <c r="G27" s="5"/>
      <c r="H27" s="5" t="s">
        <v>36</v>
      </c>
      <c r="I27" s="5"/>
      <c r="J27" s="7">
        <v>0</v>
      </c>
      <c r="K27" s="5"/>
      <c r="L27" s="7">
        <f>ROUND(L26+J27,5)</f>
        <v>5261.02</v>
      </c>
    </row>
    <row r="28" spans="1:12" x14ac:dyDescent="0.25">
      <c r="A28" s="5"/>
      <c r="B28" s="5" t="s">
        <v>8</v>
      </c>
      <c r="C28" s="5"/>
      <c r="D28" s="6">
        <v>42333</v>
      </c>
      <c r="E28" s="5"/>
      <c r="F28" s="5" t="s">
        <v>27</v>
      </c>
      <c r="G28" s="5"/>
      <c r="H28" s="5" t="s">
        <v>36</v>
      </c>
      <c r="I28" s="5"/>
      <c r="J28" s="7">
        <v>0</v>
      </c>
      <c r="K28" s="5"/>
      <c r="L28" s="7">
        <f>ROUND(L27+J28,5)</f>
        <v>5261.02</v>
      </c>
    </row>
    <row r="29" spans="1:12" x14ac:dyDescent="0.25">
      <c r="A29" s="5"/>
      <c r="B29" s="5" t="s">
        <v>8</v>
      </c>
      <c r="C29" s="5"/>
      <c r="D29" s="6">
        <v>42333</v>
      </c>
      <c r="E29" s="5"/>
      <c r="F29" s="5" t="s">
        <v>28</v>
      </c>
      <c r="G29" s="5"/>
      <c r="H29" s="5" t="s">
        <v>36</v>
      </c>
      <c r="I29" s="5"/>
      <c r="J29" s="7">
        <v>0</v>
      </c>
      <c r="K29" s="5"/>
      <c r="L29" s="7">
        <f>ROUND(L28+J29,5)</f>
        <v>5261.02</v>
      </c>
    </row>
    <row r="30" spans="1:12" x14ac:dyDescent="0.25">
      <c r="A30" s="5"/>
      <c r="B30" s="5" t="s">
        <v>8</v>
      </c>
      <c r="C30" s="5"/>
      <c r="D30" s="6">
        <v>42333</v>
      </c>
      <c r="E30" s="5"/>
      <c r="F30" s="5" t="s">
        <v>29</v>
      </c>
      <c r="G30" s="5"/>
      <c r="H30" s="5" t="s">
        <v>36</v>
      </c>
      <c r="I30" s="5"/>
      <c r="J30" s="7">
        <v>0</v>
      </c>
      <c r="K30" s="5"/>
      <c r="L30" s="7">
        <f>ROUND(L29+J30,5)</f>
        <v>5261.02</v>
      </c>
    </row>
    <row r="31" spans="1:12" x14ac:dyDescent="0.25">
      <c r="A31" s="5"/>
      <c r="B31" s="5" t="s">
        <v>8</v>
      </c>
      <c r="C31" s="5"/>
      <c r="D31" s="6">
        <v>42333</v>
      </c>
      <c r="E31" s="5"/>
      <c r="F31" s="5" t="s">
        <v>30</v>
      </c>
      <c r="G31" s="5"/>
      <c r="H31" s="5" t="s">
        <v>36</v>
      </c>
      <c r="I31" s="5"/>
      <c r="J31" s="7">
        <v>0</v>
      </c>
      <c r="K31" s="5"/>
      <c r="L31" s="7">
        <f>ROUND(L30+J31,5)</f>
        <v>5261.02</v>
      </c>
    </row>
    <row r="32" spans="1:12" x14ac:dyDescent="0.25">
      <c r="A32" s="5"/>
      <c r="B32" s="5" t="s">
        <v>8</v>
      </c>
      <c r="C32" s="5"/>
      <c r="D32" s="6">
        <v>42333</v>
      </c>
      <c r="E32" s="5"/>
      <c r="F32" s="5" t="s">
        <v>31</v>
      </c>
      <c r="G32" s="5"/>
      <c r="H32" s="5" t="s">
        <v>36</v>
      </c>
      <c r="I32" s="5"/>
      <c r="J32" s="7">
        <v>0</v>
      </c>
      <c r="K32" s="5"/>
      <c r="L32" s="7">
        <f>ROUND(L31+J32,5)</f>
        <v>5261.02</v>
      </c>
    </row>
    <row r="33" spans="1:12" x14ac:dyDescent="0.25">
      <c r="A33" s="5"/>
      <c r="B33" s="5" t="s">
        <v>8</v>
      </c>
      <c r="C33" s="5"/>
      <c r="D33" s="6">
        <v>42333</v>
      </c>
      <c r="E33" s="5"/>
      <c r="F33" s="5" t="s">
        <v>32</v>
      </c>
      <c r="G33" s="5"/>
      <c r="H33" s="5" t="s">
        <v>36</v>
      </c>
      <c r="I33" s="5"/>
      <c r="J33" s="7">
        <v>0</v>
      </c>
      <c r="K33" s="5"/>
      <c r="L33" s="7">
        <f>ROUND(L32+J33,5)</f>
        <v>5261.02</v>
      </c>
    </row>
    <row r="34" spans="1:12" x14ac:dyDescent="0.25">
      <c r="A34" s="5"/>
      <c r="B34" s="5" t="s">
        <v>8</v>
      </c>
      <c r="C34" s="5"/>
      <c r="D34" s="6">
        <v>42333</v>
      </c>
      <c r="E34" s="5"/>
      <c r="F34" s="5" t="s">
        <v>33</v>
      </c>
      <c r="G34" s="5"/>
      <c r="H34" s="5" t="s">
        <v>36</v>
      </c>
      <c r="I34" s="5"/>
      <c r="J34" s="7">
        <v>0</v>
      </c>
      <c r="K34" s="5"/>
      <c r="L34" s="7">
        <f>ROUND(L33+J34,5)</f>
        <v>5261.02</v>
      </c>
    </row>
    <row r="35" spans="1:12" x14ac:dyDescent="0.25">
      <c r="A35" s="5"/>
      <c r="B35" s="5" t="s">
        <v>8</v>
      </c>
      <c r="C35" s="5"/>
      <c r="D35" s="6">
        <v>42333</v>
      </c>
      <c r="E35" s="5"/>
      <c r="F35" s="5" t="s">
        <v>34</v>
      </c>
      <c r="G35" s="5"/>
      <c r="H35" s="5" t="s">
        <v>36</v>
      </c>
      <c r="I35" s="5"/>
      <c r="J35" s="7">
        <v>0</v>
      </c>
      <c r="K35" s="5"/>
      <c r="L35" s="7">
        <f>ROUND(L34+J35,5)</f>
        <v>5261.02</v>
      </c>
    </row>
    <row r="36" spans="1:12" ht="15.75" thickBot="1" x14ac:dyDescent="0.3">
      <c r="A36" s="5"/>
      <c r="B36" s="5" t="s">
        <v>9</v>
      </c>
      <c r="C36" s="5"/>
      <c r="D36" s="6">
        <v>42338</v>
      </c>
      <c r="E36" s="5"/>
      <c r="F36" s="5"/>
      <c r="G36" s="5"/>
      <c r="H36" s="5" t="s">
        <v>38</v>
      </c>
      <c r="I36" s="5"/>
      <c r="J36" s="8">
        <v>0.11</v>
      </c>
      <c r="K36" s="5"/>
      <c r="L36" s="8">
        <f>ROUND(L35+J36,5)</f>
        <v>5261.13</v>
      </c>
    </row>
    <row r="37" spans="1:12" ht="15.75" thickBot="1" x14ac:dyDescent="0.3">
      <c r="A37" s="5"/>
      <c r="B37" s="5"/>
      <c r="C37" s="5"/>
      <c r="D37" s="6"/>
      <c r="E37" s="5"/>
      <c r="F37" s="5"/>
      <c r="G37" s="5"/>
      <c r="H37" s="5"/>
      <c r="I37" s="5"/>
      <c r="J37" s="9">
        <f>ROUND(SUM(J6:J36),5)</f>
        <v>1316.08</v>
      </c>
      <c r="K37" s="5"/>
      <c r="L37" s="9">
        <f>L36</f>
        <v>5261.13</v>
      </c>
    </row>
    <row r="38" spans="1:12" s="11" customFormat="1" ht="12" thickBot="1" x14ac:dyDescent="0.25">
      <c r="A38" s="2"/>
      <c r="B38" s="2"/>
      <c r="C38" s="2"/>
      <c r="D38" s="4"/>
      <c r="E38" s="2"/>
      <c r="F38" s="2"/>
      <c r="G38" s="2"/>
      <c r="H38" s="2"/>
      <c r="I38" s="2"/>
      <c r="J38" s="10">
        <f>J37</f>
        <v>1316.08</v>
      </c>
      <c r="K38" s="2"/>
      <c r="L38" s="10">
        <f>L37</f>
        <v>5261.13</v>
      </c>
    </row>
    <row r="39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Header>&amp;L&amp;"Arial,Bold"&amp;8 10:25 PM
&amp;"Arial,Bold"&amp;8 07/22/17
&amp;"Arial,Bold"&amp;8 Accrual Basis&amp;C&amp;"Arial,Bold"&amp;12 Barton Springs Edwards Aquifer
&amp;"Arial,Bold"&amp;14 Transactions by Account
&amp;"Arial,Bold"&amp;10 As of November 30, 2015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2017-07-23T03:27:51Z</cp:lastPrinted>
  <dcterms:created xsi:type="dcterms:W3CDTF">2017-07-23T03:25:08Z</dcterms:created>
  <dcterms:modified xsi:type="dcterms:W3CDTF">2017-07-23T03:28:49Z</dcterms:modified>
</cp:coreProperties>
</file>