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8300" windowHeight="16245"/>
  </bookViews>
  <sheets>
    <sheet name="Sheet1" sheetId="1" r:id="rId1"/>
  </sheets>
  <definedNames>
    <definedName name="QB_COLUMN_1" localSheetId="0" hidden="1">Sheet1!#REF!</definedName>
    <definedName name="QB_COLUMN_17" localSheetId="0" hidden="1">Sheet1!#REF!</definedName>
    <definedName name="QB_COLUMN_19" localSheetId="0" hidden="1">Sheet1!#REF!</definedName>
    <definedName name="QB_COLUMN_20" localSheetId="0" hidden="1">Sheet1!#REF!</definedName>
    <definedName name="QB_COLUMN_3" localSheetId="0" hidden="1">Sheet1!$A$5</definedName>
    <definedName name="QB_COLUMN_30" localSheetId="0" hidden="1">Sheet1!$F$5</definedName>
    <definedName name="QB_COLUMN_31" localSheetId="0" hidden="1">Sheet1!$H$5</definedName>
    <definedName name="QB_COLUMN_4" localSheetId="0" hidden="1">Sheet1!$B$5</definedName>
    <definedName name="QB_COLUMN_5" localSheetId="0" hidden="1">Sheet1!$D$5</definedName>
    <definedName name="QB_COLUMN_7" localSheetId="0" hidden="1">Sheet1!#REF!</definedName>
    <definedName name="QB_COLUMN_8" localSheetId="0" hidden="1">Sheet1!$E$5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</definedName>
    <definedName name="QB_FORMULA_0" localSheetId="0" hidden="1">Sheet1!$H$7,Sheet1!$H$8,Sheet1!$H$9,Sheet1!$H$10,Sheet1!$H$11,Sheet1!$H$12,Sheet1!$H$13,Sheet1!$H$14,Sheet1!$H$15,Sheet1!$H$16,Sheet1!$H$17,Sheet1!$H$18,Sheet1!$H$19,Sheet1!$H$20,Sheet1!$H$21,Sheet1!$H$22</definedName>
    <definedName name="QB_FORMULA_1" localSheetId="0" hidden="1">Sheet1!$H$23,Sheet1!$H$24,Sheet1!$H$25,Sheet1!$H$26,Sheet1!$H$27,Sheet1!$H$28,Sheet1!$H$29,Sheet1!$H$30,Sheet1!$H$31,Sheet1!$H$32,Sheet1!$H$33,Sheet1!$H$34,Sheet1!$H$35,Sheet1!$H$36,Sheet1!$H$37,Sheet1!$H$38</definedName>
    <definedName name="QB_FORMULA_2" localSheetId="0" hidden="1">Sheet1!$H$39,Sheet1!$H$40,Sheet1!$H$41,Sheet1!$H$42,Sheet1!$H$43,Sheet1!$H$44,Sheet1!$H$45,Sheet1!$H$46,Sheet1!$H$47,Sheet1!$F$48,Sheet1!$H$48,Sheet1!$F$49,Sheet1!$H$49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20181130</definedName>
    <definedName name="QBHEADERSONSCREEN" localSheetId="0">FALSE</definedName>
    <definedName name="QBMETADATASIZE" localSheetId="0">7495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20181101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F49" i="1" s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</calcChain>
</file>

<file path=xl/sharedStrings.xml><?xml version="1.0" encoding="utf-8"?>
<sst xmlns="http://schemas.openxmlformats.org/spreadsheetml/2006/main" count="121" uniqueCount="55">
  <si>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</si>
  <si>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</si>
  <si>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</si>
  <si>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</si>
  <si>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</si>
  <si>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</si>
  <si>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</si>
  <si>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</si>
  <si>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</si>
  <si>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Check</t>
  </si>
  <si>
    <t>Deposit</t>
  </si>
  <si>
    <t>DD5099</t>
  </si>
  <si>
    <t>DD5100</t>
  </si>
  <si>
    <t>DD5101</t>
  </si>
  <si>
    <t>DD5102</t>
  </si>
  <si>
    <t>DD5103</t>
  </si>
  <si>
    <t>DD5104</t>
  </si>
  <si>
    <t>DD5105</t>
  </si>
  <si>
    <t>DD5106</t>
  </si>
  <si>
    <t>DD5107</t>
  </si>
  <si>
    <t>DD5108</t>
  </si>
  <si>
    <t>DD5109</t>
  </si>
  <si>
    <t>DD5110</t>
  </si>
  <si>
    <t>DD5111</t>
  </si>
  <si>
    <t>DD5112</t>
  </si>
  <si>
    <t>DD5113</t>
  </si>
  <si>
    <t>8198</t>
  </si>
  <si>
    <t>8199</t>
  </si>
  <si>
    <t>8200</t>
  </si>
  <si>
    <t>8201</t>
  </si>
  <si>
    <t>DD5114</t>
  </si>
  <si>
    <t>DD5115</t>
  </si>
  <si>
    <t>DD5116</t>
  </si>
  <si>
    <t>DD5117</t>
  </si>
  <si>
    <t>DD5118</t>
  </si>
  <si>
    <t>DD5119</t>
  </si>
  <si>
    <t>DD5120</t>
  </si>
  <si>
    <t>DD5121</t>
  </si>
  <si>
    <t>DD5122</t>
  </si>
  <si>
    <t>DD5123</t>
  </si>
  <si>
    <t>DD5124</t>
  </si>
  <si>
    <t>DD5125</t>
  </si>
  <si>
    <t>DD5126</t>
  </si>
  <si>
    <t>DD5127</t>
  </si>
  <si>
    <t>DD5128</t>
  </si>
  <si>
    <t>Created by Payroll Service on 11/05/2018</t>
  </si>
  <si>
    <t>Direct Deposit</t>
  </si>
  <si>
    <t>Funds Transfer Payroll</t>
  </si>
  <si>
    <t>Created by Payroll Service on 11/19/2018</t>
  </si>
  <si>
    <t>Funds Transfer Payroll and Vacation</t>
  </si>
  <si>
    <t>Service Charge</t>
  </si>
  <si>
    <t>Interest</t>
  </si>
  <si>
    <t>BARTON SPRINGS/EDWARDS AQUIFER CONSERVATION DISTRICT</t>
  </si>
  <si>
    <t>FY 2019 CHECK REGISTER - PAYROLL ACCOUNT</t>
  </si>
  <si>
    <t>November 1 - November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</si>
</sst>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50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K2" sqref="K2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2.28515625" style="14" customWidth="1"/>
    <col min="4" max="4" width="6.42578125" style="14" bestFit="1" customWidth="1"/>
    <col min="5" max="5" width="31.42578125" style="14" customWidth="1"/>
    <col min="6" max="6" width="8.42578125" style="14" bestFit="1" customWidth="1"/>
    <col min="7" max="7" width="2.28515625" style="14" customWidth="1"/>
    <col min="8" max="8" width="7.85546875" style="14" bestFit="1" customWidth="1"/>
  </cols>
  <sheetData>
    <row r="1" spans="1:9" s="15" customFormat="1" ht="25.5" customHeight="1" x14ac:dyDescent="0.35">
      <c r="A1" s="16" t="s">
        <v>52</v>
      </c>
      <c r="B1" s="17"/>
      <c r="C1" s="17"/>
      <c r="D1" s="17"/>
      <c r="E1" s="17"/>
      <c r="F1" s="17"/>
      <c r="G1" s="17"/>
      <c r="H1" s="17"/>
      <c r="I1" s="17"/>
    </row>
    <row r="2" spans="1:9" s="15" customFormat="1" ht="20.25" customHeight="1" x14ac:dyDescent="0.3">
      <c r="A2" s="18" t="s">
        <v>53</v>
      </c>
      <c r="B2" s="19"/>
      <c r="C2" s="19"/>
      <c r="D2" s="19"/>
      <c r="E2" s="19"/>
      <c r="F2" s="19"/>
      <c r="G2" s="19"/>
      <c r="H2" s="19"/>
      <c r="I2" s="19"/>
    </row>
    <row r="3" spans="1:9" s="15" customFormat="1" ht="21" customHeight="1" x14ac:dyDescent="0.25">
      <c r="A3" s="20" t="s">
        <v>54</v>
      </c>
      <c r="B3" s="21"/>
      <c r="C3" s="21"/>
      <c r="D3" s="21"/>
      <c r="E3" s="21"/>
      <c r="F3" s="21"/>
      <c r="G3" s="21"/>
      <c r="H3" s="21"/>
      <c r="I3" s="21"/>
    </row>
    <row r="5" spans="1:9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2" t="s">
        <v>4</v>
      </c>
      <c r="G5" s="11"/>
      <c r="H5" s="12" t="s">
        <v>5</v>
      </c>
    </row>
    <row r="6" spans="1:9" ht="15.75" thickTop="1" x14ac:dyDescent="0.25">
      <c r="A6" s="1"/>
      <c r="B6" s="3"/>
      <c r="C6" s="1"/>
      <c r="D6" s="1"/>
      <c r="E6" s="1"/>
      <c r="F6" s="2"/>
      <c r="G6" s="1"/>
      <c r="H6" s="2">
        <v>8696.07</v>
      </c>
    </row>
    <row r="7" spans="1:9" x14ac:dyDescent="0.25">
      <c r="A7" s="4" t="s">
        <v>6</v>
      </c>
      <c r="B7" s="5">
        <v>43405</v>
      </c>
      <c r="C7" s="4"/>
      <c r="D7" s="4"/>
      <c r="E7" s="4" t="s">
        <v>47</v>
      </c>
      <c r="F7" s="6">
        <v>26000</v>
      </c>
      <c r="G7" s="4"/>
      <c r="H7" s="6">
        <f t="shared" ref="H7:H47" si="0">ROUND(H6+F7,5)</f>
        <v>34696.07</v>
      </c>
    </row>
    <row r="8" spans="1:9" x14ac:dyDescent="0.25">
      <c r="A8" s="4" t="s">
        <v>7</v>
      </c>
      <c r="B8" s="5">
        <v>43411</v>
      </c>
      <c r="C8" s="4"/>
      <c r="D8" s="4"/>
      <c r="E8" s="4" t="s">
        <v>45</v>
      </c>
      <c r="F8" s="6">
        <v>-26355.5</v>
      </c>
      <c r="G8" s="4"/>
      <c r="H8" s="6">
        <f t="shared" si="0"/>
        <v>8340.57</v>
      </c>
    </row>
    <row r="9" spans="1:9" x14ac:dyDescent="0.25">
      <c r="A9" s="4" t="s">
        <v>8</v>
      </c>
      <c r="B9" s="5">
        <v>43412</v>
      </c>
      <c r="C9" s="4"/>
      <c r="D9" s="4" t="s">
        <v>11</v>
      </c>
      <c r="E9" s="4" t="s">
        <v>46</v>
      </c>
      <c r="F9" s="6">
        <v>0</v>
      </c>
      <c r="G9" s="4"/>
      <c r="H9" s="6">
        <f t="shared" si="0"/>
        <v>8340.57</v>
      </c>
    </row>
    <row r="10" spans="1:9" x14ac:dyDescent="0.25">
      <c r="A10" s="4" t="s">
        <v>8</v>
      </c>
      <c r="B10" s="5">
        <v>43412</v>
      </c>
      <c r="C10" s="4"/>
      <c r="D10" s="4" t="s">
        <v>12</v>
      </c>
      <c r="E10" s="4" t="s">
        <v>46</v>
      </c>
      <c r="F10" s="6">
        <v>0</v>
      </c>
      <c r="G10" s="4"/>
      <c r="H10" s="6">
        <f t="shared" si="0"/>
        <v>8340.57</v>
      </c>
    </row>
    <row r="11" spans="1:9" x14ac:dyDescent="0.25">
      <c r="A11" s="4" t="s">
        <v>8</v>
      </c>
      <c r="B11" s="5">
        <v>43412</v>
      </c>
      <c r="C11" s="4"/>
      <c r="D11" s="4" t="s">
        <v>13</v>
      </c>
      <c r="E11" s="4" t="s">
        <v>46</v>
      </c>
      <c r="F11" s="6">
        <v>0</v>
      </c>
      <c r="G11" s="4"/>
      <c r="H11" s="6">
        <f t="shared" si="0"/>
        <v>8340.57</v>
      </c>
    </row>
    <row r="12" spans="1:9" x14ac:dyDescent="0.25">
      <c r="A12" s="4" t="s">
        <v>8</v>
      </c>
      <c r="B12" s="5">
        <v>43412</v>
      </c>
      <c r="C12" s="4"/>
      <c r="D12" s="4" t="s">
        <v>14</v>
      </c>
      <c r="E12" s="4" t="s">
        <v>46</v>
      </c>
      <c r="F12" s="6">
        <v>0</v>
      </c>
      <c r="G12" s="4"/>
      <c r="H12" s="6">
        <f t="shared" si="0"/>
        <v>8340.57</v>
      </c>
    </row>
    <row r="13" spans="1:9" x14ac:dyDescent="0.25">
      <c r="A13" s="4" t="s">
        <v>8</v>
      </c>
      <c r="B13" s="5">
        <v>43412</v>
      </c>
      <c r="C13" s="4"/>
      <c r="D13" s="4" t="s">
        <v>15</v>
      </c>
      <c r="E13" s="4" t="s">
        <v>46</v>
      </c>
      <c r="F13" s="6">
        <v>0</v>
      </c>
      <c r="G13" s="4"/>
      <c r="H13" s="6">
        <f t="shared" si="0"/>
        <v>8340.57</v>
      </c>
    </row>
    <row r="14" spans="1:9" x14ac:dyDescent="0.25">
      <c r="A14" s="4" t="s">
        <v>8</v>
      </c>
      <c r="B14" s="5">
        <v>43412</v>
      </c>
      <c r="C14" s="4"/>
      <c r="D14" s="4" t="s">
        <v>16</v>
      </c>
      <c r="E14" s="4" t="s">
        <v>46</v>
      </c>
      <c r="F14" s="6">
        <v>0</v>
      </c>
      <c r="G14" s="4"/>
      <c r="H14" s="6">
        <f t="shared" si="0"/>
        <v>8340.57</v>
      </c>
    </row>
    <row r="15" spans="1:9" x14ac:dyDescent="0.25">
      <c r="A15" s="4" t="s">
        <v>8</v>
      </c>
      <c r="B15" s="5">
        <v>43412</v>
      </c>
      <c r="C15" s="4"/>
      <c r="D15" s="4" t="s">
        <v>17</v>
      </c>
      <c r="E15" s="4" t="s">
        <v>46</v>
      </c>
      <c r="F15" s="6">
        <v>0</v>
      </c>
      <c r="G15" s="4"/>
      <c r="H15" s="6">
        <f t="shared" si="0"/>
        <v>8340.57</v>
      </c>
    </row>
    <row r="16" spans="1:9" x14ac:dyDescent="0.25">
      <c r="A16" s="4" t="s">
        <v>8</v>
      </c>
      <c r="B16" s="5">
        <v>43412</v>
      </c>
      <c r="C16" s="4"/>
      <c r="D16" s="4" t="s">
        <v>18</v>
      </c>
      <c r="E16" s="4" t="s">
        <v>46</v>
      </c>
      <c r="F16" s="6">
        <v>0</v>
      </c>
      <c r="G16" s="4"/>
      <c r="H16" s="6">
        <f t="shared" si="0"/>
        <v>8340.57</v>
      </c>
    </row>
    <row r="17" spans="1:8" x14ac:dyDescent="0.25">
      <c r="A17" s="4" t="s">
        <v>8</v>
      </c>
      <c r="B17" s="5">
        <v>43412</v>
      </c>
      <c r="C17" s="4"/>
      <c r="D17" s="4" t="s">
        <v>19</v>
      </c>
      <c r="E17" s="4" t="s">
        <v>46</v>
      </c>
      <c r="F17" s="6">
        <v>0</v>
      </c>
      <c r="G17" s="4"/>
      <c r="H17" s="6">
        <f t="shared" si="0"/>
        <v>8340.57</v>
      </c>
    </row>
    <row r="18" spans="1:8" x14ac:dyDescent="0.25">
      <c r="A18" s="4" t="s">
        <v>8</v>
      </c>
      <c r="B18" s="5">
        <v>43412</v>
      </c>
      <c r="C18" s="4"/>
      <c r="D18" s="4" t="s">
        <v>20</v>
      </c>
      <c r="E18" s="4" t="s">
        <v>46</v>
      </c>
      <c r="F18" s="6">
        <v>0</v>
      </c>
      <c r="G18" s="4"/>
      <c r="H18" s="6">
        <f t="shared" si="0"/>
        <v>8340.57</v>
      </c>
    </row>
    <row r="19" spans="1:8" x14ac:dyDescent="0.25">
      <c r="A19" s="4" t="s">
        <v>8</v>
      </c>
      <c r="B19" s="5">
        <v>43412</v>
      </c>
      <c r="C19" s="4"/>
      <c r="D19" s="4" t="s">
        <v>21</v>
      </c>
      <c r="E19" s="4" t="s">
        <v>46</v>
      </c>
      <c r="F19" s="6">
        <v>0</v>
      </c>
      <c r="G19" s="4"/>
      <c r="H19" s="6">
        <f t="shared" si="0"/>
        <v>8340.57</v>
      </c>
    </row>
    <row r="20" spans="1:8" x14ac:dyDescent="0.25">
      <c r="A20" s="4" t="s">
        <v>8</v>
      </c>
      <c r="B20" s="5">
        <v>43412</v>
      </c>
      <c r="C20" s="4"/>
      <c r="D20" s="4" t="s">
        <v>22</v>
      </c>
      <c r="E20" s="4" t="s">
        <v>46</v>
      </c>
      <c r="F20" s="6">
        <v>0</v>
      </c>
      <c r="G20" s="4"/>
      <c r="H20" s="6">
        <f t="shared" si="0"/>
        <v>8340.57</v>
      </c>
    </row>
    <row r="21" spans="1:8" x14ac:dyDescent="0.25">
      <c r="A21" s="4" t="s">
        <v>8</v>
      </c>
      <c r="B21" s="5">
        <v>43412</v>
      </c>
      <c r="C21" s="4"/>
      <c r="D21" s="4" t="s">
        <v>23</v>
      </c>
      <c r="E21" s="4" t="s">
        <v>46</v>
      </c>
      <c r="F21" s="6">
        <v>0</v>
      </c>
      <c r="G21" s="4"/>
      <c r="H21" s="6">
        <f t="shared" si="0"/>
        <v>8340.57</v>
      </c>
    </row>
    <row r="22" spans="1:8" x14ac:dyDescent="0.25">
      <c r="A22" s="4" t="s">
        <v>8</v>
      </c>
      <c r="B22" s="5">
        <v>43412</v>
      </c>
      <c r="C22" s="4"/>
      <c r="D22" s="4" t="s">
        <v>24</v>
      </c>
      <c r="E22" s="4" t="s">
        <v>46</v>
      </c>
      <c r="F22" s="6">
        <v>0</v>
      </c>
      <c r="G22" s="4"/>
      <c r="H22" s="6">
        <f t="shared" si="0"/>
        <v>8340.57</v>
      </c>
    </row>
    <row r="23" spans="1:8" x14ac:dyDescent="0.25">
      <c r="A23" s="4" t="s">
        <v>8</v>
      </c>
      <c r="B23" s="5">
        <v>43412</v>
      </c>
      <c r="C23" s="4"/>
      <c r="D23" s="4" t="s">
        <v>25</v>
      </c>
      <c r="E23" s="4" t="s">
        <v>46</v>
      </c>
      <c r="F23" s="6">
        <v>0</v>
      </c>
      <c r="G23" s="4"/>
      <c r="H23" s="6">
        <f t="shared" si="0"/>
        <v>8340.57</v>
      </c>
    </row>
    <row r="24" spans="1:8" x14ac:dyDescent="0.25">
      <c r="A24" s="4" t="s">
        <v>8</v>
      </c>
      <c r="B24" s="5">
        <v>43417</v>
      </c>
      <c r="C24" s="4"/>
      <c r="D24" s="4" t="s">
        <v>26</v>
      </c>
      <c r="E24" s="4"/>
      <c r="F24" s="6">
        <v>-689.8</v>
      </c>
      <c r="G24" s="4"/>
      <c r="H24" s="6">
        <f t="shared" si="0"/>
        <v>7650.77</v>
      </c>
    </row>
    <row r="25" spans="1:8" x14ac:dyDescent="0.25">
      <c r="A25" s="4" t="s">
        <v>8</v>
      </c>
      <c r="B25" s="5">
        <v>43417</v>
      </c>
      <c r="C25" s="4"/>
      <c r="D25" s="4" t="s">
        <v>27</v>
      </c>
      <c r="E25" s="4"/>
      <c r="F25" s="6">
        <v>-277.05</v>
      </c>
      <c r="G25" s="4"/>
      <c r="H25" s="6">
        <f t="shared" si="0"/>
        <v>7373.72</v>
      </c>
    </row>
    <row r="26" spans="1:8" x14ac:dyDescent="0.25">
      <c r="A26" s="4" t="s">
        <v>8</v>
      </c>
      <c r="B26" s="5">
        <v>43417</v>
      </c>
      <c r="C26" s="4"/>
      <c r="D26" s="4" t="s">
        <v>28</v>
      </c>
      <c r="E26" s="4"/>
      <c r="F26" s="6">
        <v>-1015.85</v>
      </c>
      <c r="G26" s="4"/>
      <c r="H26" s="6">
        <f t="shared" si="0"/>
        <v>6357.87</v>
      </c>
    </row>
    <row r="27" spans="1:8" x14ac:dyDescent="0.25">
      <c r="A27" s="4" t="s">
        <v>8</v>
      </c>
      <c r="B27" s="5">
        <v>43417</v>
      </c>
      <c r="C27" s="4"/>
      <c r="D27" s="4" t="s">
        <v>29</v>
      </c>
      <c r="E27" s="4"/>
      <c r="F27" s="6">
        <v>-923.5</v>
      </c>
      <c r="G27" s="4"/>
      <c r="H27" s="6">
        <f t="shared" si="0"/>
        <v>5434.37</v>
      </c>
    </row>
    <row r="28" spans="1:8" x14ac:dyDescent="0.25">
      <c r="A28" s="4" t="s">
        <v>6</v>
      </c>
      <c r="B28" s="5">
        <v>43419</v>
      </c>
      <c r="C28" s="4"/>
      <c r="D28" s="4"/>
      <c r="E28" s="4" t="s">
        <v>47</v>
      </c>
      <c r="F28" s="6">
        <v>30000</v>
      </c>
      <c r="G28" s="4"/>
      <c r="H28" s="6">
        <f t="shared" si="0"/>
        <v>35434.370000000003</v>
      </c>
    </row>
    <row r="29" spans="1:8" x14ac:dyDescent="0.25">
      <c r="A29" s="4" t="s">
        <v>7</v>
      </c>
      <c r="B29" s="5">
        <v>43424</v>
      </c>
      <c r="C29" s="4"/>
      <c r="D29" s="4"/>
      <c r="E29" s="4" t="s">
        <v>48</v>
      </c>
      <c r="F29" s="6">
        <v>-26222.01</v>
      </c>
      <c r="G29" s="4"/>
      <c r="H29" s="6">
        <f t="shared" si="0"/>
        <v>9212.36</v>
      </c>
    </row>
    <row r="30" spans="1:8" x14ac:dyDescent="0.25">
      <c r="A30" s="4" t="s">
        <v>8</v>
      </c>
      <c r="B30" s="5">
        <v>43425</v>
      </c>
      <c r="C30" s="4"/>
      <c r="D30" s="4" t="s">
        <v>30</v>
      </c>
      <c r="E30" s="4" t="s">
        <v>46</v>
      </c>
      <c r="F30" s="6">
        <v>0</v>
      </c>
      <c r="G30" s="4"/>
      <c r="H30" s="6">
        <f t="shared" si="0"/>
        <v>9212.36</v>
      </c>
    </row>
    <row r="31" spans="1:8" x14ac:dyDescent="0.25">
      <c r="A31" s="4" t="s">
        <v>8</v>
      </c>
      <c r="B31" s="5">
        <v>43425</v>
      </c>
      <c r="C31" s="4"/>
      <c r="D31" s="4" t="s">
        <v>31</v>
      </c>
      <c r="E31" s="4" t="s">
        <v>46</v>
      </c>
      <c r="F31" s="6">
        <v>0</v>
      </c>
      <c r="G31" s="4"/>
      <c r="H31" s="6">
        <f t="shared" si="0"/>
        <v>9212.36</v>
      </c>
    </row>
    <row r="32" spans="1:8" x14ac:dyDescent="0.25">
      <c r="A32" s="4" t="s">
        <v>8</v>
      </c>
      <c r="B32" s="5">
        <v>43425</v>
      </c>
      <c r="C32" s="4"/>
      <c r="D32" s="4" t="s">
        <v>32</v>
      </c>
      <c r="E32" s="4" t="s">
        <v>46</v>
      </c>
      <c r="F32" s="6">
        <v>0</v>
      </c>
      <c r="G32" s="4"/>
      <c r="H32" s="6">
        <f t="shared" si="0"/>
        <v>9212.36</v>
      </c>
    </row>
    <row r="33" spans="1:8" x14ac:dyDescent="0.25">
      <c r="A33" s="4" t="s">
        <v>8</v>
      </c>
      <c r="B33" s="5">
        <v>43425</v>
      </c>
      <c r="C33" s="4"/>
      <c r="D33" s="4" t="s">
        <v>33</v>
      </c>
      <c r="E33" s="4" t="s">
        <v>46</v>
      </c>
      <c r="F33" s="6">
        <v>0</v>
      </c>
      <c r="G33" s="4"/>
      <c r="H33" s="6">
        <f t="shared" si="0"/>
        <v>9212.36</v>
      </c>
    </row>
    <row r="34" spans="1:8" x14ac:dyDescent="0.25">
      <c r="A34" s="4" t="s">
        <v>8</v>
      </c>
      <c r="B34" s="5">
        <v>43425</v>
      </c>
      <c r="C34" s="4"/>
      <c r="D34" s="4" t="s">
        <v>34</v>
      </c>
      <c r="E34" s="4" t="s">
        <v>46</v>
      </c>
      <c r="F34" s="6">
        <v>0</v>
      </c>
      <c r="G34" s="4"/>
      <c r="H34" s="6">
        <f t="shared" si="0"/>
        <v>9212.36</v>
      </c>
    </row>
    <row r="35" spans="1:8" x14ac:dyDescent="0.25">
      <c r="A35" s="4" t="s">
        <v>8</v>
      </c>
      <c r="B35" s="5">
        <v>43425</v>
      </c>
      <c r="C35" s="4"/>
      <c r="D35" s="4" t="s">
        <v>35</v>
      </c>
      <c r="E35" s="4" t="s">
        <v>46</v>
      </c>
      <c r="F35" s="6">
        <v>0</v>
      </c>
      <c r="G35" s="4"/>
      <c r="H35" s="6">
        <f t="shared" si="0"/>
        <v>9212.36</v>
      </c>
    </row>
    <row r="36" spans="1:8" x14ac:dyDescent="0.25">
      <c r="A36" s="4" t="s">
        <v>8</v>
      </c>
      <c r="B36" s="5">
        <v>43425</v>
      </c>
      <c r="C36" s="4"/>
      <c r="D36" s="4" t="s">
        <v>36</v>
      </c>
      <c r="E36" s="4" t="s">
        <v>46</v>
      </c>
      <c r="F36" s="6">
        <v>0</v>
      </c>
      <c r="G36" s="4"/>
      <c r="H36" s="6">
        <f t="shared" si="0"/>
        <v>9212.36</v>
      </c>
    </row>
    <row r="37" spans="1:8" x14ac:dyDescent="0.25">
      <c r="A37" s="4" t="s">
        <v>8</v>
      </c>
      <c r="B37" s="5">
        <v>43425</v>
      </c>
      <c r="C37" s="4"/>
      <c r="D37" s="4" t="s">
        <v>37</v>
      </c>
      <c r="E37" s="4" t="s">
        <v>46</v>
      </c>
      <c r="F37" s="6">
        <v>0</v>
      </c>
      <c r="G37" s="4"/>
      <c r="H37" s="6">
        <f t="shared" si="0"/>
        <v>9212.36</v>
      </c>
    </row>
    <row r="38" spans="1:8" x14ac:dyDescent="0.25">
      <c r="A38" s="4" t="s">
        <v>8</v>
      </c>
      <c r="B38" s="5">
        <v>43425</v>
      </c>
      <c r="C38" s="4"/>
      <c r="D38" s="4" t="s">
        <v>38</v>
      </c>
      <c r="E38" s="4" t="s">
        <v>46</v>
      </c>
      <c r="F38" s="6">
        <v>0</v>
      </c>
      <c r="G38" s="4"/>
      <c r="H38" s="6">
        <f t="shared" si="0"/>
        <v>9212.36</v>
      </c>
    </row>
    <row r="39" spans="1:8" x14ac:dyDescent="0.25">
      <c r="A39" s="4" t="s">
        <v>8</v>
      </c>
      <c r="B39" s="5">
        <v>43425</v>
      </c>
      <c r="C39" s="4"/>
      <c r="D39" s="4" t="s">
        <v>39</v>
      </c>
      <c r="E39" s="4" t="s">
        <v>46</v>
      </c>
      <c r="F39" s="6">
        <v>0</v>
      </c>
      <c r="G39" s="4"/>
      <c r="H39" s="6">
        <f t="shared" si="0"/>
        <v>9212.36</v>
      </c>
    </row>
    <row r="40" spans="1:8" x14ac:dyDescent="0.25">
      <c r="A40" s="4" t="s">
        <v>8</v>
      </c>
      <c r="B40" s="5">
        <v>43425</v>
      </c>
      <c r="C40" s="4"/>
      <c r="D40" s="4" t="s">
        <v>40</v>
      </c>
      <c r="E40" s="4" t="s">
        <v>46</v>
      </c>
      <c r="F40" s="6">
        <v>0</v>
      </c>
      <c r="G40" s="4"/>
      <c r="H40" s="6">
        <f t="shared" si="0"/>
        <v>9212.36</v>
      </c>
    </row>
    <row r="41" spans="1:8" x14ac:dyDescent="0.25">
      <c r="A41" s="4" t="s">
        <v>8</v>
      </c>
      <c r="B41" s="5">
        <v>43425</v>
      </c>
      <c r="C41" s="4"/>
      <c r="D41" s="4" t="s">
        <v>41</v>
      </c>
      <c r="E41" s="4" t="s">
        <v>46</v>
      </c>
      <c r="F41" s="6">
        <v>0</v>
      </c>
      <c r="G41" s="4"/>
      <c r="H41" s="6">
        <f t="shared" si="0"/>
        <v>9212.36</v>
      </c>
    </row>
    <row r="42" spans="1:8" x14ac:dyDescent="0.25">
      <c r="A42" s="4" t="s">
        <v>8</v>
      </c>
      <c r="B42" s="5">
        <v>43425</v>
      </c>
      <c r="C42" s="4"/>
      <c r="D42" s="4" t="s">
        <v>42</v>
      </c>
      <c r="E42" s="4" t="s">
        <v>46</v>
      </c>
      <c r="F42" s="6">
        <v>0</v>
      </c>
      <c r="G42" s="4"/>
      <c r="H42" s="6">
        <f t="shared" si="0"/>
        <v>9212.36</v>
      </c>
    </row>
    <row r="43" spans="1:8" x14ac:dyDescent="0.25">
      <c r="A43" s="4" t="s">
        <v>8</v>
      </c>
      <c r="B43" s="5">
        <v>43425</v>
      </c>
      <c r="C43" s="4"/>
      <c r="D43" s="4" t="s">
        <v>43</v>
      </c>
      <c r="E43" s="4" t="s">
        <v>46</v>
      </c>
      <c r="F43" s="6">
        <v>0</v>
      </c>
      <c r="G43" s="4"/>
      <c r="H43" s="6">
        <f t="shared" si="0"/>
        <v>9212.36</v>
      </c>
    </row>
    <row r="44" spans="1:8" x14ac:dyDescent="0.25">
      <c r="A44" s="4" t="s">
        <v>8</v>
      </c>
      <c r="B44" s="5">
        <v>43425</v>
      </c>
      <c r="C44" s="4"/>
      <c r="D44" s="4" t="s">
        <v>44</v>
      </c>
      <c r="E44" s="4" t="s">
        <v>46</v>
      </c>
      <c r="F44" s="6">
        <v>0</v>
      </c>
      <c r="G44" s="4"/>
      <c r="H44" s="6">
        <f t="shared" si="0"/>
        <v>9212.36</v>
      </c>
    </row>
    <row r="45" spans="1:8" x14ac:dyDescent="0.25">
      <c r="A45" s="4" t="s">
        <v>6</v>
      </c>
      <c r="B45" s="5">
        <v>43433</v>
      </c>
      <c r="C45" s="4"/>
      <c r="D45" s="4"/>
      <c r="E45" s="4" t="s">
        <v>49</v>
      </c>
      <c r="F45" s="6">
        <v>40000</v>
      </c>
      <c r="G45" s="4"/>
      <c r="H45" s="6">
        <f t="shared" si="0"/>
        <v>49212.36</v>
      </c>
    </row>
    <row r="46" spans="1:8" x14ac:dyDescent="0.25">
      <c r="A46" s="4" t="s">
        <v>9</v>
      </c>
      <c r="B46" s="5">
        <v>43434</v>
      </c>
      <c r="C46" s="4"/>
      <c r="D46" s="4"/>
      <c r="E46" s="4" t="s">
        <v>50</v>
      </c>
      <c r="F46" s="6">
        <v>-4</v>
      </c>
      <c r="G46" s="4"/>
      <c r="H46" s="6">
        <f t="shared" si="0"/>
        <v>49208.36</v>
      </c>
    </row>
    <row r="47" spans="1:8" ht="15.75" thickBot="1" x14ac:dyDescent="0.3">
      <c r="A47" s="4" t="s">
        <v>10</v>
      </c>
      <c r="B47" s="5">
        <v>43434</v>
      </c>
      <c r="C47" s="4"/>
      <c r="D47" s="4"/>
      <c r="E47" s="4" t="s">
        <v>51</v>
      </c>
      <c r="F47" s="7">
        <v>0.16</v>
      </c>
      <c r="G47" s="4"/>
      <c r="H47" s="7">
        <f t="shared" si="0"/>
        <v>49208.52</v>
      </c>
    </row>
    <row r="48" spans="1:8" ht="15.75" thickBot="1" x14ac:dyDescent="0.3">
      <c r="A48" s="4"/>
      <c r="B48" s="5"/>
      <c r="C48" s="4"/>
      <c r="D48" s="4"/>
      <c r="E48" s="4"/>
      <c r="F48" s="8">
        <f>ROUND(SUM(F6:F47),5)</f>
        <v>40512.449999999997</v>
      </c>
      <c r="G48" s="4"/>
      <c r="H48" s="8">
        <f>H47</f>
        <v>49208.52</v>
      </c>
    </row>
    <row r="49" spans="1:8" s="10" customFormat="1" ht="12" thickBot="1" x14ac:dyDescent="0.25">
      <c r="A49" s="1"/>
      <c r="B49" s="3"/>
      <c r="C49" s="1"/>
      <c r="D49" s="1"/>
      <c r="E49" s="1"/>
      <c r="F49" s="9">
        <f>F48</f>
        <v>40512.449999999997</v>
      </c>
      <c r="G49" s="1"/>
      <c r="H49" s="9">
        <f>H48</f>
        <v>49208.52</v>
      </c>
    </row>
    <row r="50" spans="1:8" ht="15.75" thickTop="1" x14ac:dyDescent="0.25"/>
  </sheetData>
  <mergeCells count="3">
    <mergeCell ref="A1:I1"/>
    <mergeCell ref="A2:I2"/>
    <mergeCell ref="A3:I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2019-01-14T15:44:50Z</cp:lastPrinted>
  <dcterms:created xsi:type="dcterms:W3CDTF">2019-01-11T21:19:42Z</dcterms:created>
  <dcterms:modified xsi:type="dcterms:W3CDTF">2019-01-14T15:44:54Z</dcterms:modified>
</cp:coreProperties>
</file>