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September 2022 Financials\"/>
    </mc:Choice>
  </mc:AlternateContent>
  <xr:revisionPtr revIDLastSave="0" documentId="13_ncr:1_{9F41F78A-9176-4A24-9AD9-B83AAFF3D4DC}" xr6:coauthVersionLast="47" xr6:coauthVersionMax="47" xr10:uidLastSave="{00000000-0000-0000-0000-000000000000}"/>
  <bookViews>
    <workbookView xWindow="-108" yWindow="-108" windowWidth="23256" windowHeight="12576" xr2:uid="{BEF35372-9874-4D27-A565-C4DED4380E41}"/>
  </bookViews>
  <sheets>
    <sheet name="Sheet1" sheetId="1" r:id="rId1"/>
  </sheets>
  <definedNames>
    <definedName name="_xlnm.Print_Area" localSheetId="0">Sheet1!$A$1:$M$70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Sheet1!$39:$39,Sheet1!$40:$40,Sheet1!$41:$41,Sheet1!$42:$42,Sheet1!$43:$43,Sheet1!$44:$44,Sheet1!$45:$45,Sheet1!$46:$46,Sheet1!$47:$47,Sheet1!$48:$48,Sheet1!$49:$49,Sheet1!$50:$50,Sheet1!$51:$51,Sheet1!$52:$52,Sheet1!$53:$53,Sheet1!$54:$54</definedName>
    <definedName name="QB_DATA_3" localSheetId="0" hidden="1">Sheet1!$55:$55,Sheet1!$56:$56,Sheet1!$57:$57,Sheet1!$58:$58,Sheet1!$59:$59,Sheet1!$60:$60,Sheet1!$61:$61,Sheet1!$62:$62,Sheet1!$63:$63,Sheet1!$64:$64,Sheet1!$65:$65,Sheet1!$66:$66,Sheet1!$67:$67,Sheet1!$68:$68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Sheet1!$M$23,Sheet1!$M$24,Sheet1!$M$25,Sheet1!$M$26,Sheet1!$M$27,Sheet1!$M$28,Sheet1!$M$29,Sheet1!$M$30,Sheet1!$M$31,Sheet1!$M$32,Sheet1!$M$33,Sheet1!$M$34,Sheet1!$M$35,Sheet1!$M$36,Sheet1!$M$37,Sheet1!$M$39</definedName>
    <definedName name="QB_FORMULA_2" localSheetId="0" hidden="1">Sheet1!$M$40,Sheet1!$M$41,Sheet1!$M$42,Sheet1!$M$43,Sheet1!$M$44,Sheet1!$M$45,Sheet1!$M$46,Sheet1!$M$47,Sheet1!$M$48,Sheet1!$M$49,Sheet1!$M$50,Sheet1!$M$51,Sheet1!$M$52,Sheet1!$M$53,Sheet1!$M$54,Sheet1!$M$55</definedName>
    <definedName name="QB_FORMULA_3" localSheetId="0" hidden="1">Sheet1!$M$56,Sheet1!$M$57,Sheet1!$M$58,Sheet1!$M$59,Sheet1!$M$60,Sheet1!$M$61,Sheet1!$M$62,Sheet1!$M$63,Sheet1!$M$64,Sheet1!$M$65,Sheet1!$M$66,Sheet1!$M$67,Sheet1!$M$68,Sheet1!#REF!,Sheet1!#REF!,Sheet1!$K$69</definedName>
    <definedName name="QB_FORMULA_4" localSheetId="0" hidden="1">Sheet1!$M$69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20220930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</calcChain>
</file>

<file path=xl/sharedStrings.xml><?xml version="1.0" encoding="utf-8"?>
<sst xmlns="http://schemas.openxmlformats.org/spreadsheetml/2006/main" count="245" uniqueCount="158">
  <si>
    <t>Type</t>
  </si>
  <si>
    <t>Date</t>
  </si>
  <si>
    <t>Num</t>
  </si>
  <si>
    <t>Name</t>
  </si>
  <si>
    <t>Memo</t>
  </si>
  <si>
    <t>Amount</t>
  </si>
  <si>
    <t>Balance</t>
  </si>
  <si>
    <t>Deposit</t>
  </si>
  <si>
    <t>Transfer</t>
  </si>
  <si>
    <t>Check</t>
  </si>
  <si>
    <t>Liability Check</t>
  </si>
  <si>
    <t>26446</t>
  </si>
  <si>
    <t>26447</t>
  </si>
  <si>
    <t>26448</t>
  </si>
  <si>
    <t>26449</t>
  </si>
  <si>
    <t>26450</t>
  </si>
  <si>
    <t>26451</t>
  </si>
  <si>
    <t>26452</t>
  </si>
  <si>
    <t>26453</t>
  </si>
  <si>
    <t>EFT9082022</t>
  </si>
  <si>
    <t>26454</t>
  </si>
  <si>
    <t>26455</t>
  </si>
  <si>
    <t>26456</t>
  </si>
  <si>
    <t>26457</t>
  </si>
  <si>
    <t>EFT9092022</t>
  </si>
  <si>
    <t>26458</t>
  </si>
  <si>
    <t>26459</t>
  </si>
  <si>
    <t>26460</t>
  </si>
  <si>
    <t>26461</t>
  </si>
  <si>
    <t>26462</t>
  </si>
  <si>
    <t>26463</t>
  </si>
  <si>
    <t>26464</t>
  </si>
  <si>
    <t>26465</t>
  </si>
  <si>
    <t>26466</t>
  </si>
  <si>
    <t>26467</t>
  </si>
  <si>
    <t>26468</t>
  </si>
  <si>
    <t>26469</t>
  </si>
  <si>
    <t>26470</t>
  </si>
  <si>
    <t>26471</t>
  </si>
  <si>
    <t>26472</t>
  </si>
  <si>
    <t>26473</t>
  </si>
  <si>
    <t>26474</t>
  </si>
  <si>
    <t>26475</t>
  </si>
  <si>
    <t>26476</t>
  </si>
  <si>
    <t>26477</t>
  </si>
  <si>
    <t>26478</t>
  </si>
  <si>
    <t>26479</t>
  </si>
  <si>
    <t>26480</t>
  </si>
  <si>
    <t>9222022</t>
  </si>
  <si>
    <t>9232022</t>
  </si>
  <si>
    <t>EFT92322</t>
  </si>
  <si>
    <t>26481</t>
  </si>
  <si>
    <t>26482</t>
  </si>
  <si>
    <t>26483</t>
  </si>
  <si>
    <t>26484</t>
  </si>
  <si>
    <t>26485</t>
  </si>
  <si>
    <t>26486</t>
  </si>
  <si>
    <t>26487</t>
  </si>
  <si>
    <t>26488</t>
  </si>
  <si>
    <t>26489</t>
  </si>
  <si>
    <t>26490</t>
  </si>
  <si>
    <t>26491</t>
  </si>
  <si>
    <t>26492</t>
  </si>
  <si>
    <t>26493</t>
  </si>
  <si>
    <t>Home Depot</t>
  </si>
  <si>
    <t>Waste Management</t>
  </si>
  <si>
    <t>Capital Area Council of Governments</t>
  </si>
  <si>
    <t>Vintage IT Services</t>
  </si>
  <si>
    <t>Watson, Jeffery A.</t>
  </si>
  <si>
    <t>Jan-Pro of Austin</t>
  </si>
  <si>
    <t>Integritek</t>
  </si>
  <si>
    <t>Smith, Brian A.</t>
  </si>
  <si>
    <t>Reliance Trust Company</t>
  </si>
  <si>
    <t>Bell-Enders, Kendall</t>
  </si>
  <si>
    <t>Bickerstaff</t>
  </si>
  <si>
    <t>Charter Communications</t>
  </si>
  <si>
    <t>Loftus, Timothy T.</t>
  </si>
  <si>
    <t>United States Treasury</t>
  </si>
  <si>
    <t>Orsak Landscape Services</t>
  </si>
  <si>
    <t>Wilson, Dana C.</t>
  </si>
  <si>
    <t>Raymond, Tammy A.</t>
  </si>
  <si>
    <t>Swanson, Erin Y.</t>
  </si>
  <si>
    <t>Marino, David S.</t>
  </si>
  <si>
    <t>Camp, Justin P.</t>
  </si>
  <si>
    <t>CIT Technology Fin Serv, Inc</t>
  </si>
  <si>
    <t>Austin Alliance Group</t>
  </si>
  <si>
    <t>Craig Smith</t>
  </si>
  <si>
    <t>Ready Refresh</t>
  </si>
  <si>
    <t>Sam's Club</t>
  </si>
  <si>
    <t>Telco Experts</t>
  </si>
  <si>
    <t>C.C. Lynch And Associates, Inc.</t>
  </si>
  <si>
    <t>United Healthcare</t>
  </si>
  <si>
    <t>AFLAC</t>
  </si>
  <si>
    <t>City of Austin</t>
  </si>
  <si>
    <t>Sun Life Assurance</t>
  </si>
  <si>
    <t>U.S. Geological Survey</t>
  </si>
  <si>
    <t>Texas Water Conservation Association</t>
  </si>
  <si>
    <t>Paragon Printing and Mailing</t>
  </si>
  <si>
    <t>In-Situ Inc.</t>
  </si>
  <si>
    <t>CAD Supplies Specialty, Inc.</t>
  </si>
  <si>
    <t>Wellntel Inc</t>
  </si>
  <si>
    <t>Hays County Clerk</t>
  </si>
  <si>
    <t>Travis County Clerk's Office</t>
  </si>
  <si>
    <t>Quill Corporation</t>
  </si>
  <si>
    <t>Pedernales Electric Cooperative</t>
  </si>
  <si>
    <t>2023 Annual Membership</t>
  </si>
  <si>
    <t>September Office Cleaning 9/1/2022 - 9/30/2022</t>
  </si>
  <si>
    <t>Employee Bi-weekly Retirement</t>
  </si>
  <si>
    <t>TAGD Conference Mileage Reimbursement 120 mi @ .625/mi</t>
  </si>
  <si>
    <t>September Internet Service 8/30 - 9/29/2022</t>
  </si>
  <si>
    <t>TAGD Conference Hotel and Mileage TL</t>
  </si>
  <si>
    <t>74-2488641 Employee Bi-weekly Payroll Liabilities</t>
  </si>
  <si>
    <t>Funds Transfer - Payroll</t>
  </si>
  <si>
    <t>September Copier Lease</t>
  </si>
  <si>
    <t>HR Audit</t>
  </si>
  <si>
    <t>TAGD Conference Hotel Reimbursement</t>
  </si>
  <si>
    <t>August VOIP Phone Communications</t>
  </si>
  <si>
    <t>VOID: Aq Sci Troll 200 for FY 2022</t>
  </si>
  <si>
    <t>October Health Premium</t>
  </si>
  <si>
    <t>October Gap Insurance</t>
  </si>
  <si>
    <t>October Dental/Life/Disability/Vision</t>
  </si>
  <si>
    <t>74-2488641 Employee Bi-weekly Liabilities</t>
  </si>
  <si>
    <t>74-2488641 Director Liabilities</t>
  </si>
  <si>
    <t>JFA 9/1/2020 - 8/31/2022 remainder of 7600</t>
  </si>
  <si>
    <t>Window #10 Envelopes with Logo</t>
  </si>
  <si>
    <t>Level Troll 400 for FY 2022</t>
  </si>
  <si>
    <t>Annual Plotter Maintenance  10/22/2022 - 10/21/2023</t>
  </si>
  <si>
    <t>General Matters and Elections 8/16/2022 - 9/15/2022</t>
  </si>
  <si>
    <t>Aqua Troll 200 for FY 2022</t>
  </si>
  <si>
    <t>Extreme Weather Battery and Sounder Cable</t>
  </si>
  <si>
    <t>Enterprise Cellular</t>
  </si>
  <si>
    <t>Envelopes and Toners</t>
  </si>
  <si>
    <t>Electricity 8/22/2022 - 9/21/2022</t>
  </si>
  <si>
    <t>Tools (pliers, hacksaw,  wire stripper, etc) - AquSci Supplies</t>
  </si>
  <si>
    <t>Legal General, and Election Matters</t>
  </si>
  <si>
    <t>4th Quarter Smartphone Reimbursement Jun/Jul/Aug</t>
  </si>
  <si>
    <t>September Employee-paid Premium</t>
  </si>
  <si>
    <t>October Monthly IT Service (1st Invoice)</t>
  </si>
  <si>
    <t>Conference Registration - TL</t>
  </si>
  <si>
    <t>Replenish Escrow Account #98 - to post public meetings</t>
  </si>
  <si>
    <t>Replenish Escrow Account #191 - to post public meetings</t>
  </si>
  <si>
    <t>BARTON SPRINGS EDWARDS AQUIFER CONSERVATION DISTRICT</t>
  </si>
  <si>
    <t>MONTHLY CHECK REGISTER</t>
  </si>
  <si>
    <t>September 1, 2022 - September 30, 2022</t>
  </si>
  <si>
    <t xml:space="preserve">Deposit (CoA/AWU 1st quarter payment, and City of Kyle Transport </t>
  </si>
  <si>
    <t>Fidelity Security Life Insurance Co.</t>
  </si>
  <si>
    <t>Funds Transfer - funds too high in Truist Checking</t>
  </si>
  <si>
    <t>Dumpsters - Trash and Recycle 9/1 - 9/30/2022</t>
  </si>
  <si>
    <t>New IT Company - first invoice</t>
  </si>
  <si>
    <t>TAGD Conference Hotel and Mileage Reimbursement JW</t>
  </si>
  <si>
    <t>September Monthly IT Services with MS Office 365 - final invoice</t>
  </si>
  <si>
    <t>TAGD Conference Mileage 228 miles at $0.625/mi BS</t>
  </si>
  <si>
    <t>8/30/2022  Lawn Service</t>
  </si>
  <si>
    <t>Deposit - permittee production fee payments</t>
  </si>
  <si>
    <t>Bath Tissue/Paper Towels/Kleenex</t>
  </si>
  <si>
    <t>Bottled Water Delivery</t>
  </si>
  <si>
    <t>Water Service 8/10/22 - 9/9/22</t>
  </si>
  <si>
    <t>Funds Transfer (to replenish low checking balance)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</si>
</sst>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167640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167640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5CCF-71B3-4D87-AFD6-698572A7B2D2}">
  <sheetPr codeName="Sheet1"/>
  <dimension ref="A1:M70"/>
  <sheetViews>
    <sheetView tabSelected="1" workbookViewId="0">
      <pane xSplit="1" ySplit="5" topLeftCell="B45" activePane="bottomRight" state="frozenSplit"/>
      <selection pane="topRight" activeCell="C1" sqref="C1"/>
      <selection pane="bottomLeft" activeCell="A2" sqref="A2"/>
      <selection pane="bottomRight" activeCell="N56" sqref="N56"/>
    </sheetView>
  </sheetViews>
  <sheetFormatPr defaultRowHeight="14.4" x14ac:dyDescent="0.3"/>
  <cols>
    <col min="1" max="1" width="10.21875" style="13" bestFit="1" customWidth="1"/>
    <col min="2" max="2" width="0.6640625" style="13" customWidth="1"/>
    <col min="3" max="3" width="7.88671875" style="13" bestFit="1" customWidth="1"/>
    <col min="4" max="4" width="0.88671875" style="13" customWidth="1"/>
    <col min="5" max="5" width="8.88671875" style="13"/>
    <col min="6" max="6" width="1.109375" style="13" customWidth="1"/>
    <col min="7" max="7" width="27.5546875" style="13" bestFit="1" customWidth="1"/>
    <col min="8" max="8" width="0.77734375" style="13" customWidth="1"/>
    <col min="9" max="9" width="44.21875" style="13" customWidth="1"/>
    <col min="10" max="10" width="1.33203125" style="13" customWidth="1"/>
    <col min="11" max="11" width="8.33203125" style="13" bestFit="1" customWidth="1"/>
    <col min="12" max="12" width="1.21875" style="13" customWidth="1"/>
    <col min="13" max="13" width="7.88671875" style="13" bestFit="1" customWidth="1"/>
  </cols>
  <sheetData>
    <row r="1" spans="1:13" ht="17.399999999999999" customHeight="1" x14ac:dyDescent="0.3">
      <c r="A1" s="14" t="s">
        <v>141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7.399999999999999" customHeight="1" x14ac:dyDescent="0.3">
      <c r="A2" s="14" t="s">
        <v>142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8" customHeight="1" x14ac:dyDescent="0.3">
      <c r="A3" s="16" t="s">
        <v>143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6" customHeight="1" x14ac:dyDescent="0.3"/>
    <row r="5" spans="1:13" s="12" customFormat="1" ht="15" thickBot="1" x14ac:dyDescent="0.35">
      <c r="A5" s="11" t="s">
        <v>0</v>
      </c>
      <c r="B5" s="10"/>
      <c r="C5" s="11" t="s">
        <v>1</v>
      </c>
      <c r="D5" s="10"/>
      <c r="E5" s="11" t="s">
        <v>2</v>
      </c>
      <c r="F5" s="10"/>
      <c r="G5" s="11" t="s">
        <v>3</v>
      </c>
      <c r="H5" s="10"/>
      <c r="I5" s="11" t="s">
        <v>4</v>
      </c>
      <c r="J5" s="10"/>
      <c r="K5" s="11" t="s">
        <v>5</v>
      </c>
      <c r="L5" s="10"/>
      <c r="M5" s="11" t="s">
        <v>6</v>
      </c>
    </row>
    <row r="6" spans="1:13" ht="13.2" customHeight="1" thickTop="1" x14ac:dyDescent="0.3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49108.78</v>
      </c>
    </row>
    <row r="7" spans="1:13" ht="13.2" customHeight="1" x14ac:dyDescent="0.3">
      <c r="A7" s="4" t="s">
        <v>7</v>
      </c>
      <c r="B7" s="4"/>
      <c r="C7" s="5">
        <v>44806</v>
      </c>
      <c r="D7" s="4"/>
      <c r="E7" s="4"/>
      <c r="F7" s="4"/>
      <c r="G7" s="4"/>
      <c r="H7" s="4"/>
      <c r="I7" s="4" t="s">
        <v>144</v>
      </c>
      <c r="J7" s="4"/>
      <c r="K7" s="6">
        <v>357781.5</v>
      </c>
      <c r="L7" s="4"/>
      <c r="M7" s="6">
        <f t="shared" ref="M7:M37" si="0">ROUND(M6+K7,5)</f>
        <v>406890.28</v>
      </c>
    </row>
    <row r="8" spans="1:13" ht="13.2" customHeight="1" x14ac:dyDescent="0.3">
      <c r="A8" s="4" t="s">
        <v>7</v>
      </c>
      <c r="B8" s="4"/>
      <c r="C8" s="5">
        <v>44806</v>
      </c>
      <c r="D8" s="4"/>
      <c r="E8" s="4"/>
      <c r="F8" s="4"/>
      <c r="G8" s="4"/>
      <c r="H8" s="4"/>
      <c r="I8" s="4" t="s">
        <v>153</v>
      </c>
      <c r="J8" s="4"/>
      <c r="K8" s="6">
        <v>6347.37</v>
      </c>
      <c r="L8" s="4"/>
      <c r="M8" s="6">
        <f t="shared" si="0"/>
        <v>413237.65</v>
      </c>
    </row>
    <row r="9" spans="1:13" ht="13.2" customHeight="1" x14ac:dyDescent="0.3">
      <c r="A9" s="4" t="s">
        <v>7</v>
      </c>
      <c r="B9" s="4"/>
      <c r="C9" s="5">
        <v>44806</v>
      </c>
      <c r="D9" s="4"/>
      <c r="E9" s="4"/>
      <c r="F9" s="4"/>
      <c r="G9" s="4"/>
      <c r="H9" s="4"/>
      <c r="I9" s="4" t="s">
        <v>153</v>
      </c>
      <c r="J9" s="4"/>
      <c r="K9" s="6">
        <v>65380.71</v>
      </c>
      <c r="L9" s="4"/>
      <c r="M9" s="6">
        <f t="shared" si="0"/>
        <v>478618.36</v>
      </c>
    </row>
    <row r="10" spans="1:13" ht="13.2" customHeight="1" x14ac:dyDescent="0.3">
      <c r="A10" s="4" t="s">
        <v>8</v>
      </c>
      <c r="B10" s="4"/>
      <c r="C10" s="5">
        <v>44809</v>
      </c>
      <c r="D10" s="4"/>
      <c r="E10" s="4"/>
      <c r="F10" s="4"/>
      <c r="G10" s="4"/>
      <c r="H10" s="4"/>
      <c r="I10" s="4" t="s">
        <v>146</v>
      </c>
      <c r="J10" s="4"/>
      <c r="K10" s="6">
        <v>-365000</v>
      </c>
      <c r="L10" s="4"/>
      <c r="M10" s="6">
        <f t="shared" si="0"/>
        <v>113618.36</v>
      </c>
    </row>
    <row r="11" spans="1:13" ht="13.2" customHeight="1" x14ac:dyDescent="0.3">
      <c r="A11" s="4" t="s">
        <v>9</v>
      </c>
      <c r="B11" s="4"/>
      <c r="C11" s="5">
        <v>44810</v>
      </c>
      <c r="D11" s="4"/>
      <c r="E11" s="4" t="s">
        <v>11</v>
      </c>
      <c r="F11" s="4"/>
      <c r="G11" s="4" t="s">
        <v>64</v>
      </c>
      <c r="H11" s="4"/>
      <c r="I11" s="4" t="s">
        <v>133</v>
      </c>
      <c r="J11" s="4"/>
      <c r="K11" s="6">
        <v>-222.1</v>
      </c>
      <c r="L11" s="4"/>
      <c r="M11" s="6">
        <f t="shared" si="0"/>
        <v>113396.26</v>
      </c>
    </row>
    <row r="12" spans="1:13" ht="13.2" customHeight="1" x14ac:dyDescent="0.3">
      <c r="A12" s="4" t="s">
        <v>9</v>
      </c>
      <c r="B12" s="4"/>
      <c r="C12" s="5">
        <v>44810</v>
      </c>
      <c r="D12" s="4"/>
      <c r="E12" s="4" t="s">
        <v>12</v>
      </c>
      <c r="F12" s="4"/>
      <c r="G12" s="4" t="s">
        <v>65</v>
      </c>
      <c r="H12" s="4"/>
      <c r="I12" s="4" t="s">
        <v>147</v>
      </c>
      <c r="J12" s="4"/>
      <c r="K12" s="6">
        <v>-522.26</v>
      </c>
      <c r="L12" s="4"/>
      <c r="M12" s="6">
        <f t="shared" si="0"/>
        <v>112874</v>
      </c>
    </row>
    <row r="13" spans="1:13" ht="13.2" customHeight="1" x14ac:dyDescent="0.3">
      <c r="A13" s="4" t="s">
        <v>9</v>
      </c>
      <c r="B13" s="4"/>
      <c r="C13" s="5">
        <v>44810</v>
      </c>
      <c r="D13" s="4"/>
      <c r="E13" s="4" t="s">
        <v>13</v>
      </c>
      <c r="F13" s="4"/>
      <c r="G13" s="4" t="s">
        <v>66</v>
      </c>
      <c r="H13" s="4"/>
      <c r="I13" s="4" t="s">
        <v>105</v>
      </c>
      <c r="J13" s="4"/>
      <c r="K13" s="6">
        <v>-125</v>
      </c>
      <c r="L13" s="4"/>
      <c r="M13" s="6">
        <f t="shared" si="0"/>
        <v>112749</v>
      </c>
    </row>
    <row r="14" spans="1:13" ht="13.2" customHeight="1" x14ac:dyDescent="0.3">
      <c r="A14" s="4" t="s">
        <v>9</v>
      </c>
      <c r="B14" s="4"/>
      <c r="C14" s="5">
        <v>44810</v>
      </c>
      <c r="D14" s="4"/>
      <c r="E14" s="4" t="s">
        <v>14</v>
      </c>
      <c r="F14" s="4"/>
      <c r="G14" s="4" t="s">
        <v>67</v>
      </c>
      <c r="H14" s="4"/>
      <c r="I14" s="4" t="s">
        <v>148</v>
      </c>
      <c r="J14" s="4"/>
      <c r="K14" s="6">
        <v>-1640.2</v>
      </c>
      <c r="L14" s="4"/>
      <c r="M14" s="6">
        <f t="shared" si="0"/>
        <v>111108.8</v>
      </c>
    </row>
    <row r="15" spans="1:13" ht="13.2" customHeight="1" x14ac:dyDescent="0.3">
      <c r="A15" s="4" t="s">
        <v>9</v>
      </c>
      <c r="B15" s="4"/>
      <c r="C15" s="5">
        <v>44810</v>
      </c>
      <c r="D15" s="4"/>
      <c r="E15" s="4" t="s">
        <v>15</v>
      </c>
      <c r="F15" s="4"/>
      <c r="G15" s="4" t="s">
        <v>68</v>
      </c>
      <c r="H15" s="4"/>
      <c r="I15" s="4" t="s">
        <v>149</v>
      </c>
      <c r="J15" s="4"/>
      <c r="K15" s="6">
        <v>-465.56</v>
      </c>
      <c r="L15" s="4"/>
      <c r="M15" s="6">
        <f t="shared" si="0"/>
        <v>110643.24</v>
      </c>
    </row>
    <row r="16" spans="1:13" ht="13.2" customHeight="1" x14ac:dyDescent="0.3">
      <c r="A16" s="4" t="s">
        <v>9</v>
      </c>
      <c r="B16" s="4"/>
      <c r="C16" s="5">
        <v>44810</v>
      </c>
      <c r="D16" s="4"/>
      <c r="E16" s="4" t="s">
        <v>16</v>
      </c>
      <c r="F16" s="4"/>
      <c r="G16" s="4" t="s">
        <v>69</v>
      </c>
      <c r="H16" s="4"/>
      <c r="I16" s="4" t="s">
        <v>106</v>
      </c>
      <c r="J16" s="4"/>
      <c r="K16" s="6">
        <v>-270</v>
      </c>
      <c r="L16" s="4"/>
      <c r="M16" s="6">
        <f t="shared" si="0"/>
        <v>110373.24</v>
      </c>
    </row>
    <row r="17" spans="1:13" ht="13.2" customHeight="1" x14ac:dyDescent="0.3">
      <c r="A17" s="4" t="s">
        <v>9</v>
      </c>
      <c r="B17" s="4"/>
      <c r="C17" s="5">
        <v>44810</v>
      </c>
      <c r="D17" s="4"/>
      <c r="E17" s="4" t="s">
        <v>17</v>
      </c>
      <c r="F17" s="4"/>
      <c r="G17" s="4" t="s">
        <v>70</v>
      </c>
      <c r="H17" s="4"/>
      <c r="I17" s="4" t="s">
        <v>150</v>
      </c>
      <c r="J17" s="4"/>
      <c r="K17" s="6">
        <v>-1492.5</v>
      </c>
      <c r="L17" s="4"/>
      <c r="M17" s="6">
        <f t="shared" si="0"/>
        <v>108880.74</v>
      </c>
    </row>
    <row r="18" spans="1:13" ht="13.2" customHeight="1" x14ac:dyDescent="0.3">
      <c r="A18" s="4" t="s">
        <v>9</v>
      </c>
      <c r="B18" s="4"/>
      <c r="C18" s="5">
        <v>44810</v>
      </c>
      <c r="D18" s="4"/>
      <c r="E18" s="4" t="s">
        <v>18</v>
      </c>
      <c r="F18" s="4"/>
      <c r="G18" s="4" t="s">
        <v>71</v>
      </c>
      <c r="H18" s="4"/>
      <c r="I18" s="4" t="s">
        <v>151</v>
      </c>
      <c r="J18" s="4"/>
      <c r="K18" s="6">
        <v>-142.5</v>
      </c>
      <c r="L18" s="4"/>
      <c r="M18" s="6">
        <f t="shared" si="0"/>
        <v>108738.24000000001</v>
      </c>
    </row>
    <row r="19" spans="1:13" ht="13.2" customHeight="1" x14ac:dyDescent="0.3">
      <c r="A19" s="4" t="s">
        <v>10</v>
      </c>
      <c r="B19" s="4"/>
      <c r="C19" s="5">
        <v>44812</v>
      </c>
      <c r="D19" s="4"/>
      <c r="E19" s="4" t="s">
        <v>19</v>
      </c>
      <c r="F19" s="4"/>
      <c r="G19" s="4" t="s">
        <v>72</v>
      </c>
      <c r="H19" s="4"/>
      <c r="I19" s="4" t="s">
        <v>107</v>
      </c>
      <c r="J19" s="4"/>
      <c r="K19" s="6">
        <v>-4174.5600000000004</v>
      </c>
      <c r="L19" s="4"/>
      <c r="M19" s="6">
        <f t="shared" si="0"/>
        <v>104563.68</v>
      </c>
    </row>
    <row r="20" spans="1:13" ht="13.2" customHeight="1" x14ac:dyDescent="0.3">
      <c r="A20" s="4" t="s">
        <v>9</v>
      </c>
      <c r="B20" s="4"/>
      <c r="C20" s="5">
        <v>44812</v>
      </c>
      <c r="D20" s="4"/>
      <c r="E20" s="4" t="s">
        <v>20</v>
      </c>
      <c r="F20" s="4"/>
      <c r="G20" s="4" t="s">
        <v>73</v>
      </c>
      <c r="H20" s="4"/>
      <c r="I20" s="4" t="s">
        <v>108</v>
      </c>
      <c r="J20" s="4"/>
      <c r="K20" s="6">
        <v>-75</v>
      </c>
      <c r="L20" s="4"/>
      <c r="M20" s="6">
        <f t="shared" si="0"/>
        <v>104488.68</v>
      </c>
    </row>
    <row r="21" spans="1:13" ht="13.2" customHeight="1" x14ac:dyDescent="0.3">
      <c r="A21" s="4" t="s">
        <v>9</v>
      </c>
      <c r="B21" s="4"/>
      <c r="C21" s="5">
        <v>44812</v>
      </c>
      <c r="D21" s="4"/>
      <c r="E21" s="4" t="s">
        <v>21</v>
      </c>
      <c r="F21" s="4"/>
      <c r="G21" s="4" t="s">
        <v>74</v>
      </c>
      <c r="H21" s="4"/>
      <c r="I21" s="4" t="s">
        <v>134</v>
      </c>
      <c r="J21" s="4"/>
      <c r="K21" s="6">
        <v>-1981</v>
      </c>
      <c r="L21" s="4"/>
      <c r="M21" s="6">
        <f t="shared" si="0"/>
        <v>102507.68</v>
      </c>
    </row>
    <row r="22" spans="1:13" ht="13.2" customHeight="1" x14ac:dyDescent="0.3">
      <c r="A22" s="4" t="s">
        <v>9</v>
      </c>
      <c r="B22" s="4"/>
      <c r="C22" s="5">
        <v>44812</v>
      </c>
      <c r="D22" s="4"/>
      <c r="E22" s="4" t="s">
        <v>22</v>
      </c>
      <c r="F22" s="4"/>
      <c r="G22" s="4" t="s">
        <v>75</v>
      </c>
      <c r="H22" s="4"/>
      <c r="I22" s="4" t="s">
        <v>109</v>
      </c>
      <c r="J22" s="4"/>
      <c r="K22" s="6">
        <v>-231.19</v>
      </c>
      <c r="L22" s="4"/>
      <c r="M22" s="6">
        <f t="shared" si="0"/>
        <v>102276.49</v>
      </c>
    </row>
    <row r="23" spans="1:13" ht="13.2" customHeight="1" x14ac:dyDescent="0.3">
      <c r="A23" s="4" t="s">
        <v>9</v>
      </c>
      <c r="B23" s="4"/>
      <c r="C23" s="5">
        <v>44812</v>
      </c>
      <c r="D23" s="4"/>
      <c r="E23" s="4" t="s">
        <v>23</v>
      </c>
      <c r="F23" s="4"/>
      <c r="G23" s="4" t="s">
        <v>76</v>
      </c>
      <c r="H23" s="4"/>
      <c r="I23" s="4" t="s">
        <v>110</v>
      </c>
      <c r="J23" s="4"/>
      <c r="K23" s="6">
        <v>-492.4</v>
      </c>
      <c r="L23" s="4"/>
      <c r="M23" s="6">
        <f t="shared" si="0"/>
        <v>101784.09</v>
      </c>
    </row>
    <row r="24" spans="1:13" ht="13.2" customHeight="1" x14ac:dyDescent="0.3">
      <c r="A24" s="4" t="s">
        <v>10</v>
      </c>
      <c r="B24" s="4"/>
      <c r="C24" s="5">
        <v>44813</v>
      </c>
      <c r="D24" s="4"/>
      <c r="E24" s="4" t="s">
        <v>24</v>
      </c>
      <c r="F24" s="4"/>
      <c r="G24" s="4" t="s">
        <v>77</v>
      </c>
      <c r="H24" s="4"/>
      <c r="I24" s="4" t="s">
        <v>111</v>
      </c>
      <c r="J24" s="4"/>
      <c r="K24" s="6">
        <v>-8558.9699999999993</v>
      </c>
      <c r="L24" s="4"/>
      <c r="M24" s="6">
        <f t="shared" si="0"/>
        <v>93225.12</v>
      </c>
    </row>
    <row r="25" spans="1:13" ht="13.2" customHeight="1" x14ac:dyDescent="0.3">
      <c r="A25" s="4" t="s">
        <v>9</v>
      </c>
      <c r="B25" s="4"/>
      <c r="C25" s="5">
        <v>44813</v>
      </c>
      <c r="D25" s="4"/>
      <c r="E25" s="4" t="s">
        <v>25</v>
      </c>
      <c r="F25" s="4"/>
      <c r="G25" s="4" t="s">
        <v>78</v>
      </c>
      <c r="H25" s="4"/>
      <c r="I25" s="4" t="s">
        <v>152</v>
      </c>
      <c r="J25" s="4"/>
      <c r="K25" s="6">
        <v>-67</v>
      </c>
      <c r="L25" s="4"/>
      <c r="M25" s="6">
        <f t="shared" si="0"/>
        <v>93158.12</v>
      </c>
    </row>
    <row r="26" spans="1:13" ht="13.2" customHeight="1" x14ac:dyDescent="0.3">
      <c r="A26" s="4" t="s">
        <v>9</v>
      </c>
      <c r="B26" s="4"/>
      <c r="C26" s="5">
        <v>44813</v>
      </c>
      <c r="D26" s="4"/>
      <c r="E26" s="4" t="s">
        <v>26</v>
      </c>
      <c r="F26" s="4"/>
      <c r="G26" s="4" t="s">
        <v>71</v>
      </c>
      <c r="H26" s="4"/>
      <c r="I26" s="4" t="s">
        <v>135</v>
      </c>
      <c r="J26" s="4"/>
      <c r="K26" s="6">
        <v>-150</v>
      </c>
      <c r="L26" s="4"/>
      <c r="M26" s="6">
        <f t="shared" si="0"/>
        <v>93008.12</v>
      </c>
    </row>
    <row r="27" spans="1:13" ht="13.2" customHeight="1" x14ac:dyDescent="0.3">
      <c r="A27" s="4" t="s">
        <v>9</v>
      </c>
      <c r="B27" s="4"/>
      <c r="C27" s="5">
        <v>44813</v>
      </c>
      <c r="D27" s="4"/>
      <c r="E27" s="4" t="s">
        <v>27</v>
      </c>
      <c r="F27" s="4"/>
      <c r="G27" s="4" t="s">
        <v>79</v>
      </c>
      <c r="H27" s="4"/>
      <c r="I27" s="4" t="s">
        <v>135</v>
      </c>
      <c r="J27" s="4"/>
      <c r="K27" s="6">
        <v>-150</v>
      </c>
      <c r="L27" s="4"/>
      <c r="M27" s="6">
        <f t="shared" si="0"/>
        <v>92858.12</v>
      </c>
    </row>
    <row r="28" spans="1:13" ht="13.2" customHeight="1" x14ac:dyDescent="0.3">
      <c r="A28" s="4" t="s">
        <v>9</v>
      </c>
      <c r="B28" s="4"/>
      <c r="C28" s="5">
        <v>44813</v>
      </c>
      <c r="D28" s="4"/>
      <c r="E28" s="4" t="s">
        <v>28</v>
      </c>
      <c r="F28" s="4"/>
      <c r="G28" s="4" t="s">
        <v>68</v>
      </c>
      <c r="H28" s="4"/>
      <c r="I28" s="4" t="s">
        <v>135</v>
      </c>
      <c r="J28" s="4"/>
      <c r="K28" s="6">
        <v>-150</v>
      </c>
      <c r="L28" s="4"/>
      <c r="M28" s="6">
        <f t="shared" si="0"/>
        <v>92708.12</v>
      </c>
    </row>
    <row r="29" spans="1:13" ht="13.2" customHeight="1" x14ac:dyDescent="0.3">
      <c r="A29" s="4" t="s">
        <v>9</v>
      </c>
      <c r="B29" s="4"/>
      <c r="C29" s="5">
        <v>44813</v>
      </c>
      <c r="D29" s="4"/>
      <c r="E29" s="4" t="s">
        <v>29</v>
      </c>
      <c r="F29" s="4"/>
      <c r="G29" s="4" t="s">
        <v>80</v>
      </c>
      <c r="H29" s="4"/>
      <c r="I29" s="4" t="s">
        <v>135</v>
      </c>
      <c r="J29" s="4"/>
      <c r="K29" s="6">
        <v>-150</v>
      </c>
      <c r="L29" s="4"/>
      <c r="M29" s="6">
        <f t="shared" si="0"/>
        <v>92558.12</v>
      </c>
    </row>
    <row r="30" spans="1:13" ht="13.2" customHeight="1" x14ac:dyDescent="0.3">
      <c r="A30" s="4" t="s">
        <v>9</v>
      </c>
      <c r="B30" s="4"/>
      <c r="C30" s="5">
        <v>44813</v>
      </c>
      <c r="D30" s="4"/>
      <c r="E30" s="4" t="s">
        <v>30</v>
      </c>
      <c r="F30" s="4"/>
      <c r="G30" s="4" t="s">
        <v>76</v>
      </c>
      <c r="H30" s="4"/>
      <c r="I30" s="4" t="s">
        <v>135</v>
      </c>
      <c r="J30" s="4"/>
      <c r="K30" s="6">
        <v>-150</v>
      </c>
      <c r="L30" s="4"/>
      <c r="M30" s="6">
        <f t="shared" si="0"/>
        <v>92408.12</v>
      </c>
    </row>
    <row r="31" spans="1:13" ht="13.2" customHeight="1" x14ac:dyDescent="0.3">
      <c r="A31" s="4" t="s">
        <v>9</v>
      </c>
      <c r="B31" s="4"/>
      <c r="C31" s="5">
        <v>44813</v>
      </c>
      <c r="D31" s="4"/>
      <c r="E31" s="4" t="s">
        <v>31</v>
      </c>
      <c r="F31" s="4"/>
      <c r="G31" s="4" t="s">
        <v>81</v>
      </c>
      <c r="H31" s="4"/>
      <c r="I31" s="4" t="s">
        <v>135</v>
      </c>
      <c r="J31" s="4"/>
      <c r="K31" s="6">
        <v>-150</v>
      </c>
      <c r="L31" s="4"/>
      <c r="M31" s="6">
        <f t="shared" si="0"/>
        <v>92258.12</v>
      </c>
    </row>
    <row r="32" spans="1:13" ht="13.2" customHeight="1" x14ac:dyDescent="0.3">
      <c r="A32" s="4" t="s">
        <v>9</v>
      </c>
      <c r="B32" s="4"/>
      <c r="C32" s="5">
        <v>44813</v>
      </c>
      <c r="D32" s="4"/>
      <c r="E32" s="4" t="s">
        <v>32</v>
      </c>
      <c r="F32" s="4"/>
      <c r="G32" s="4" t="s">
        <v>82</v>
      </c>
      <c r="H32" s="4"/>
      <c r="I32" s="4" t="s">
        <v>135</v>
      </c>
      <c r="J32" s="4"/>
      <c r="K32" s="6">
        <v>-150</v>
      </c>
      <c r="L32" s="4"/>
      <c r="M32" s="6">
        <f t="shared" si="0"/>
        <v>92108.12</v>
      </c>
    </row>
    <row r="33" spans="1:13" ht="13.2" customHeight="1" x14ac:dyDescent="0.3">
      <c r="A33" s="4" t="s">
        <v>9</v>
      </c>
      <c r="B33" s="4"/>
      <c r="C33" s="5">
        <v>44813</v>
      </c>
      <c r="D33" s="4"/>
      <c r="E33" s="4" t="s">
        <v>33</v>
      </c>
      <c r="F33" s="4"/>
      <c r="G33" s="4" t="s">
        <v>83</v>
      </c>
      <c r="H33" s="4"/>
      <c r="I33" s="4" t="s">
        <v>135</v>
      </c>
      <c r="J33" s="4"/>
      <c r="K33" s="6">
        <v>-150</v>
      </c>
      <c r="L33" s="4"/>
      <c r="M33" s="6">
        <f t="shared" si="0"/>
        <v>91958.12</v>
      </c>
    </row>
    <row r="34" spans="1:13" ht="13.2" customHeight="1" x14ac:dyDescent="0.3">
      <c r="A34" s="4" t="s">
        <v>9</v>
      </c>
      <c r="B34" s="4"/>
      <c r="C34" s="5">
        <v>44813</v>
      </c>
      <c r="D34" s="4"/>
      <c r="E34" s="4" t="s">
        <v>34</v>
      </c>
      <c r="F34" s="4"/>
      <c r="G34" s="4" t="s">
        <v>73</v>
      </c>
      <c r="H34" s="4"/>
      <c r="I34" s="4" t="s">
        <v>135</v>
      </c>
      <c r="J34" s="4"/>
      <c r="K34" s="6">
        <v>-150</v>
      </c>
      <c r="L34" s="4"/>
      <c r="M34" s="6">
        <f t="shared" si="0"/>
        <v>91808.12</v>
      </c>
    </row>
    <row r="35" spans="1:13" ht="13.2" customHeight="1" x14ac:dyDescent="0.3">
      <c r="A35" s="4" t="s">
        <v>8</v>
      </c>
      <c r="B35" s="4"/>
      <c r="C35" s="5">
        <v>44816</v>
      </c>
      <c r="D35" s="4"/>
      <c r="E35" s="4"/>
      <c r="F35" s="4"/>
      <c r="G35" s="4"/>
      <c r="H35" s="4"/>
      <c r="I35" s="4" t="s">
        <v>112</v>
      </c>
      <c r="J35" s="4"/>
      <c r="K35" s="6">
        <v>-22000</v>
      </c>
      <c r="L35" s="4"/>
      <c r="M35" s="6">
        <f t="shared" si="0"/>
        <v>69808.12</v>
      </c>
    </row>
    <row r="36" spans="1:13" ht="13.2" customHeight="1" x14ac:dyDescent="0.3">
      <c r="A36" s="4" t="s">
        <v>9</v>
      </c>
      <c r="B36" s="4"/>
      <c r="C36" s="5">
        <v>44816</v>
      </c>
      <c r="D36" s="4"/>
      <c r="E36" s="4" t="s">
        <v>35</v>
      </c>
      <c r="F36" s="4"/>
      <c r="G36" s="4" t="s">
        <v>84</v>
      </c>
      <c r="H36" s="4"/>
      <c r="I36" s="4" t="s">
        <v>113</v>
      </c>
      <c r="J36" s="4"/>
      <c r="K36" s="6">
        <v>-675</v>
      </c>
      <c r="L36" s="4"/>
      <c r="M36" s="6">
        <f t="shared" si="0"/>
        <v>69133.119999999995</v>
      </c>
    </row>
    <row r="37" spans="1:13" ht="13.2" customHeight="1" x14ac:dyDescent="0.3">
      <c r="A37" s="4" t="s">
        <v>9</v>
      </c>
      <c r="B37" s="4"/>
      <c r="C37" s="5">
        <v>44817</v>
      </c>
      <c r="D37" s="4"/>
      <c r="E37" s="4" t="s">
        <v>36</v>
      </c>
      <c r="F37" s="4"/>
      <c r="G37" s="4" t="s">
        <v>85</v>
      </c>
      <c r="H37" s="4"/>
      <c r="I37" s="4" t="s">
        <v>114</v>
      </c>
      <c r="J37" s="4"/>
      <c r="K37" s="6">
        <v>-1050</v>
      </c>
      <c r="L37" s="4"/>
      <c r="M37" s="6">
        <f t="shared" si="0"/>
        <v>68083.12</v>
      </c>
    </row>
    <row r="38" spans="1:13" s="12" customFormat="1" ht="15" thickBot="1" x14ac:dyDescent="0.35">
      <c r="A38" s="11" t="s">
        <v>0</v>
      </c>
      <c r="B38" s="10"/>
      <c r="C38" s="11" t="s">
        <v>1</v>
      </c>
      <c r="D38" s="10"/>
      <c r="E38" s="11" t="s">
        <v>2</v>
      </c>
      <c r="F38" s="10"/>
      <c r="G38" s="11" t="s">
        <v>3</v>
      </c>
      <c r="H38" s="10"/>
      <c r="I38" s="11" t="s">
        <v>4</v>
      </c>
      <c r="J38" s="10"/>
      <c r="K38" s="11" t="s">
        <v>5</v>
      </c>
      <c r="L38" s="10"/>
      <c r="M38" s="11" t="s">
        <v>6</v>
      </c>
    </row>
    <row r="39" spans="1:13" ht="13.2" customHeight="1" thickTop="1" x14ac:dyDescent="0.3">
      <c r="A39" s="4" t="s">
        <v>7</v>
      </c>
      <c r="B39" s="4"/>
      <c r="C39" s="5">
        <v>44817</v>
      </c>
      <c r="D39" s="4"/>
      <c r="E39" s="4"/>
      <c r="F39" s="4"/>
      <c r="G39" s="4"/>
      <c r="H39" s="4"/>
      <c r="I39" s="4" t="s">
        <v>153</v>
      </c>
      <c r="J39" s="4"/>
      <c r="K39" s="6">
        <v>27616.31</v>
      </c>
      <c r="L39" s="4"/>
      <c r="M39" s="6">
        <f>ROUND(M37+K39,5)</f>
        <v>95699.43</v>
      </c>
    </row>
    <row r="40" spans="1:13" ht="13.2" customHeight="1" x14ac:dyDescent="0.3">
      <c r="A40" s="4" t="s">
        <v>9</v>
      </c>
      <c r="B40" s="4"/>
      <c r="C40" s="5">
        <v>44819</v>
      </c>
      <c r="D40" s="4"/>
      <c r="E40" s="4" t="s">
        <v>37</v>
      </c>
      <c r="F40" s="4"/>
      <c r="G40" s="4" t="s">
        <v>86</v>
      </c>
      <c r="H40" s="4"/>
      <c r="I40" s="4" t="s">
        <v>115</v>
      </c>
      <c r="J40" s="4"/>
      <c r="K40" s="6">
        <v>-346.34</v>
      </c>
      <c r="L40" s="4"/>
      <c r="M40" s="6">
        <f t="shared" ref="M40:M68" si="1">ROUND(M39+K40,5)</f>
        <v>95353.09</v>
      </c>
    </row>
    <row r="41" spans="1:13" ht="13.2" customHeight="1" x14ac:dyDescent="0.3">
      <c r="A41" s="4" t="s">
        <v>9</v>
      </c>
      <c r="B41" s="4"/>
      <c r="C41" s="5">
        <v>44820</v>
      </c>
      <c r="D41" s="4"/>
      <c r="E41" s="4" t="s">
        <v>38</v>
      </c>
      <c r="F41" s="4"/>
      <c r="G41" s="4" t="s">
        <v>87</v>
      </c>
      <c r="H41" s="4"/>
      <c r="I41" s="4" t="s">
        <v>155</v>
      </c>
      <c r="J41" s="4"/>
      <c r="K41" s="6">
        <v>-1</v>
      </c>
      <c r="L41" s="4"/>
      <c r="M41" s="6">
        <f t="shared" si="1"/>
        <v>95352.09</v>
      </c>
    </row>
    <row r="42" spans="1:13" ht="13.2" customHeight="1" x14ac:dyDescent="0.3">
      <c r="A42" s="4" t="s">
        <v>9</v>
      </c>
      <c r="B42" s="4"/>
      <c r="C42" s="5">
        <v>44820</v>
      </c>
      <c r="D42" s="4"/>
      <c r="E42" s="4" t="s">
        <v>39</v>
      </c>
      <c r="F42" s="4"/>
      <c r="G42" s="4" t="s">
        <v>88</v>
      </c>
      <c r="H42" s="4"/>
      <c r="I42" s="4" t="s">
        <v>154</v>
      </c>
      <c r="J42" s="4"/>
      <c r="K42" s="6">
        <v>-105.74</v>
      </c>
      <c r="L42" s="4"/>
      <c r="M42" s="6">
        <f t="shared" si="1"/>
        <v>95246.35</v>
      </c>
    </row>
    <row r="43" spans="1:13" ht="13.2" customHeight="1" x14ac:dyDescent="0.3">
      <c r="A43" s="4" t="s">
        <v>9</v>
      </c>
      <c r="B43" s="4"/>
      <c r="C43" s="5">
        <v>44820</v>
      </c>
      <c r="D43" s="4"/>
      <c r="E43" s="4" t="s">
        <v>40</v>
      </c>
      <c r="F43" s="4"/>
      <c r="G43" s="4" t="s">
        <v>89</v>
      </c>
      <c r="H43" s="4"/>
      <c r="I43" s="4" t="s">
        <v>116</v>
      </c>
      <c r="J43" s="4"/>
      <c r="K43" s="6">
        <v>-459.62</v>
      </c>
      <c r="L43" s="4"/>
      <c r="M43" s="6">
        <f t="shared" si="1"/>
        <v>94786.73</v>
      </c>
    </row>
    <row r="44" spans="1:13" ht="13.2" customHeight="1" x14ac:dyDescent="0.3">
      <c r="A44" s="4" t="s">
        <v>9</v>
      </c>
      <c r="B44" s="4"/>
      <c r="C44" s="5">
        <v>44820</v>
      </c>
      <c r="D44" s="4"/>
      <c r="E44" s="4" t="s">
        <v>41</v>
      </c>
      <c r="F44" s="4"/>
      <c r="G44" s="4" t="s">
        <v>90</v>
      </c>
      <c r="H44" s="4"/>
      <c r="I44" s="4" t="s">
        <v>117</v>
      </c>
      <c r="J44" s="4"/>
      <c r="K44" s="6">
        <v>0</v>
      </c>
      <c r="L44" s="4"/>
      <c r="M44" s="6">
        <f t="shared" si="1"/>
        <v>94786.73</v>
      </c>
    </row>
    <row r="45" spans="1:13" ht="13.2" customHeight="1" x14ac:dyDescent="0.3">
      <c r="A45" s="4" t="s">
        <v>10</v>
      </c>
      <c r="B45" s="4"/>
      <c r="C45" s="5">
        <v>44824</v>
      </c>
      <c r="D45" s="4"/>
      <c r="E45" s="4" t="s">
        <v>42</v>
      </c>
      <c r="F45" s="4"/>
      <c r="G45" s="4" t="s">
        <v>91</v>
      </c>
      <c r="H45" s="4"/>
      <c r="I45" s="4" t="s">
        <v>118</v>
      </c>
      <c r="J45" s="4"/>
      <c r="K45" s="6">
        <v>-8451.52</v>
      </c>
      <c r="L45" s="4"/>
      <c r="M45" s="6">
        <f t="shared" si="1"/>
        <v>86335.21</v>
      </c>
    </row>
    <row r="46" spans="1:13" ht="13.2" customHeight="1" x14ac:dyDescent="0.3">
      <c r="A46" s="4" t="s">
        <v>10</v>
      </c>
      <c r="B46" s="4"/>
      <c r="C46" s="5">
        <v>44824</v>
      </c>
      <c r="D46" s="4"/>
      <c r="E46" s="4" t="s">
        <v>43</v>
      </c>
      <c r="F46" s="4"/>
      <c r="G46" s="4" t="s">
        <v>92</v>
      </c>
      <c r="H46" s="4"/>
      <c r="I46" s="4" t="s">
        <v>136</v>
      </c>
      <c r="J46" s="4"/>
      <c r="K46" s="6">
        <v>-107.3</v>
      </c>
      <c r="L46" s="4"/>
      <c r="M46" s="6">
        <f t="shared" si="1"/>
        <v>86227.91</v>
      </c>
    </row>
    <row r="47" spans="1:13" ht="13.2" customHeight="1" x14ac:dyDescent="0.3">
      <c r="A47" s="4" t="s">
        <v>9</v>
      </c>
      <c r="B47" s="4"/>
      <c r="C47" s="5">
        <v>44824</v>
      </c>
      <c r="D47" s="4"/>
      <c r="E47" s="4" t="s">
        <v>44</v>
      </c>
      <c r="F47" s="4"/>
      <c r="G47" s="4" t="s">
        <v>145</v>
      </c>
      <c r="H47" s="4"/>
      <c r="I47" s="4" t="s">
        <v>119</v>
      </c>
      <c r="J47" s="4"/>
      <c r="K47" s="6">
        <v>-805.86</v>
      </c>
      <c r="L47" s="4"/>
      <c r="M47" s="6">
        <f t="shared" si="1"/>
        <v>85422.05</v>
      </c>
    </row>
    <row r="48" spans="1:13" ht="13.2" customHeight="1" x14ac:dyDescent="0.3">
      <c r="A48" s="4" t="s">
        <v>9</v>
      </c>
      <c r="B48" s="4"/>
      <c r="C48" s="5">
        <v>44824</v>
      </c>
      <c r="D48" s="4"/>
      <c r="E48" s="4" t="s">
        <v>45</v>
      </c>
      <c r="F48" s="4"/>
      <c r="G48" s="4" t="s">
        <v>93</v>
      </c>
      <c r="H48" s="4"/>
      <c r="I48" s="4" t="s">
        <v>156</v>
      </c>
      <c r="J48" s="4"/>
      <c r="K48" s="6">
        <v>-20.69</v>
      </c>
      <c r="L48" s="4"/>
      <c r="M48" s="6">
        <f t="shared" si="1"/>
        <v>85401.36</v>
      </c>
    </row>
    <row r="49" spans="1:13" ht="13.2" customHeight="1" x14ac:dyDescent="0.3">
      <c r="A49" s="4" t="s">
        <v>10</v>
      </c>
      <c r="B49" s="4"/>
      <c r="C49" s="5">
        <v>44824</v>
      </c>
      <c r="D49" s="4"/>
      <c r="E49" s="4" t="s">
        <v>46</v>
      </c>
      <c r="F49" s="4"/>
      <c r="G49" s="4" t="s">
        <v>94</v>
      </c>
      <c r="H49" s="4"/>
      <c r="I49" s="4" t="s">
        <v>120</v>
      </c>
      <c r="J49" s="4"/>
      <c r="K49" s="6">
        <v>-1157.3499999999999</v>
      </c>
      <c r="L49" s="4"/>
      <c r="M49" s="6">
        <f t="shared" si="1"/>
        <v>84244.01</v>
      </c>
    </row>
    <row r="50" spans="1:13" ht="13.2" customHeight="1" x14ac:dyDescent="0.3">
      <c r="A50" s="4" t="s">
        <v>9</v>
      </c>
      <c r="B50" s="4"/>
      <c r="C50" s="5">
        <v>44824</v>
      </c>
      <c r="D50" s="4"/>
      <c r="E50" s="4" t="s">
        <v>47</v>
      </c>
      <c r="F50" s="4"/>
      <c r="G50" s="4" t="s">
        <v>67</v>
      </c>
      <c r="H50" s="4"/>
      <c r="I50" s="4" t="s">
        <v>137</v>
      </c>
      <c r="J50" s="4"/>
      <c r="K50" s="6">
        <v>-1640.2</v>
      </c>
      <c r="L50" s="4"/>
      <c r="M50" s="6">
        <f t="shared" si="1"/>
        <v>82603.81</v>
      </c>
    </row>
    <row r="51" spans="1:13" ht="13.2" customHeight="1" x14ac:dyDescent="0.3">
      <c r="A51" s="4" t="s">
        <v>10</v>
      </c>
      <c r="B51" s="4"/>
      <c r="C51" s="5">
        <v>44826</v>
      </c>
      <c r="D51" s="4"/>
      <c r="E51" s="4" t="s">
        <v>48</v>
      </c>
      <c r="F51" s="4"/>
      <c r="G51" s="4" t="s">
        <v>72</v>
      </c>
      <c r="H51" s="4"/>
      <c r="I51" s="4" t="s">
        <v>107</v>
      </c>
      <c r="J51" s="4"/>
      <c r="K51" s="6">
        <v>-4174.5600000000004</v>
      </c>
      <c r="L51" s="4"/>
      <c r="M51" s="6">
        <f t="shared" si="1"/>
        <v>78429.25</v>
      </c>
    </row>
    <row r="52" spans="1:13" ht="13.2" customHeight="1" x14ac:dyDescent="0.3">
      <c r="A52" s="4" t="s">
        <v>10</v>
      </c>
      <c r="B52" s="4"/>
      <c r="C52" s="5">
        <v>44827</v>
      </c>
      <c r="D52" s="4"/>
      <c r="E52" s="4" t="s">
        <v>49</v>
      </c>
      <c r="F52" s="4"/>
      <c r="G52" s="4" t="s">
        <v>77</v>
      </c>
      <c r="H52" s="4"/>
      <c r="I52" s="4" t="s">
        <v>121</v>
      </c>
      <c r="J52" s="4"/>
      <c r="K52" s="6">
        <v>-8559.0499999999993</v>
      </c>
      <c r="L52" s="4"/>
      <c r="M52" s="6">
        <f t="shared" si="1"/>
        <v>69870.2</v>
      </c>
    </row>
    <row r="53" spans="1:13" ht="13.2" customHeight="1" x14ac:dyDescent="0.3">
      <c r="A53" s="4" t="s">
        <v>10</v>
      </c>
      <c r="B53" s="4"/>
      <c r="C53" s="5">
        <v>44827</v>
      </c>
      <c r="D53" s="4"/>
      <c r="E53" s="4" t="s">
        <v>50</v>
      </c>
      <c r="F53" s="4"/>
      <c r="G53" s="4" t="s">
        <v>77</v>
      </c>
      <c r="H53" s="4"/>
      <c r="I53" s="4" t="s">
        <v>122</v>
      </c>
      <c r="J53" s="4"/>
      <c r="K53" s="6">
        <v>-122.4</v>
      </c>
      <c r="L53" s="4"/>
      <c r="M53" s="6">
        <f t="shared" si="1"/>
        <v>69747.8</v>
      </c>
    </row>
    <row r="54" spans="1:13" ht="13.2" customHeight="1" x14ac:dyDescent="0.3">
      <c r="A54" s="4" t="s">
        <v>9</v>
      </c>
      <c r="B54" s="4"/>
      <c r="C54" s="5">
        <v>44827</v>
      </c>
      <c r="D54" s="4"/>
      <c r="E54" s="4" t="s">
        <v>51</v>
      </c>
      <c r="F54" s="4"/>
      <c r="G54" s="4" t="s">
        <v>95</v>
      </c>
      <c r="H54" s="4"/>
      <c r="I54" s="4" t="s">
        <v>123</v>
      </c>
      <c r="J54" s="4"/>
      <c r="K54" s="6">
        <v>-850</v>
      </c>
      <c r="L54" s="4"/>
      <c r="M54" s="6">
        <f t="shared" si="1"/>
        <v>68897.8</v>
      </c>
    </row>
    <row r="55" spans="1:13" ht="13.2" customHeight="1" x14ac:dyDescent="0.3">
      <c r="A55" s="4" t="s">
        <v>9</v>
      </c>
      <c r="B55" s="4"/>
      <c r="C55" s="5">
        <v>44827</v>
      </c>
      <c r="D55" s="4"/>
      <c r="E55" s="4" t="s">
        <v>52</v>
      </c>
      <c r="F55" s="4"/>
      <c r="G55" s="4" t="s">
        <v>96</v>
      </c>
      <c r="H55" s="4"/>
      <c r="I55" s="4" t="s">
        <v>138</v>
      </c>
      <c r="J55" s="4"/>
      <c r="K55" s="6">
        <v>-495</v>
      </c>
      <c r="L55" s="4"/>
      <c r="M55" s="6">
        <f t="shared" si="1"/>
        <v>68402.8</v>
      </c>
    </row>
    <row r="56" spans="1:13" ht="13.2" customHeight="1" x14ac:dyDescent="0.3">
      <c r="A56" s="4" t="s">
        <v>9</v>
      </c>
      <c r="B56" s="4"/>
      <c r="C56" s="5">
        <v>44827</v>
      </c>
      <c r="D56" s="4"/>
      <c r="E56" s="4" t="s">
        <v>53</v>
      </c>
      <c r="F56" s="4"/>
      <c r="G56" s="4" t="s">
        <v>97</v>
      </c>
      <c r="H56" s="4"/>
      <c r="I56" s="4" t="s">
        <v>124</v>
      </c>
      <c r="J56" s="4"/>
      <c r="K56" s="6">
        <v>-979.9</v>
      </c>
      <c r="L56" s="4"/>
      <c r="M56" s="6">
        <f t="shared" si="1"/>
        <v>67422.899999999994</v>
      </c>
    </row>
    <row r="57" spans="1:13" ht="13.2" customHeight="1" x14ac:dyDescent="0.3">
      <c r="A57" s="4" t="s">
        <v>8</v>
      </c>
      <c r="B57" s="4"/>
      <c r="C57" s="5">
        <v>44830</v>
      </c>
      <c r="D57" s="4"/>
      <c r="E57" s="4"/>
      <c r="F57" s="4"/>
      <c r="G57" s="4"/>
      <c r="H57" s="4"/>
      <c r="I57" s="4" t="s">
        <v>112</v>
      </c>
      <c r="J57" s="4"/>
      <c r="K57" s="6">
        <v>-22000</v>
      </c>
      <c r="L57" s="4"/>
      <c r="M57" s="6">
        <f t="shared" si="1"/>
        <v>45422.9</v>
      </c>
    </row>
    <row r="58" spans="1:13" ht="13.2" customHeight="1" x14ac:dyDescent="0.3">
      <c r="A58" s="4" t="s">
        <v>9</v>
      </c>
      <c r="B58" s="4"/>
      <c r="C58" s="5">
        <v>44830</v>
      </c>
      <c r="D58" s="4"/>
      <c r="E58" s="4" t="s">
        <v>54</v>
      </c>
      <c r="F58" s="4"/>
      <c r="G58" s="4" t="s">
        <v>98</v>
      </c>
      <c r="H58" s="4"/>
      <c r="I58" s="4" t="s">
        <v>125</v>
      </c>
      <c r="J58" s="4"/>
      <c r="K58" s="6">
        <v>-1760.5</v>
      </c>
      <c r="L58" s="4"/>
      <c r="M58" s="6">
        <f t="shared" si="1"/>
        <v>43662.400000000001</v>
      </c>
    </row>
    <row r="59" spans="1:13" ht="13.2" customHeight="1" x14ac:dyDescent="0.3">
      <c r="A59" s="4" t="s">
        <v>9</v>
      </c>
      <c r="B59" s="4"/>
      <c r="C59" s="5">
        <v>44831</v>
      </c>
      <c r="D59" s="4"/>
      <c r="E59" s="4" t="s">
        <v>55</v>
      </c>
      <c r="F59" s="4"/>
      <c r="G59" s="4" t="s">
        <v>99</v>
      </c>
      <c r="H59" s="4"/>
      <c r="I59" s="4" t="s">
        <v>126</v>
      </c>
      <c r="J59" s="4"/>
      <c r="K59" s="6">
        <v>-545</v>
      </c>
      <c r="L59" s="4"/>
      <c r="M59" s="6">
        <f t="shared" si="1"/>
        <v>43117.4</v>
      </c>
    </row>
    <row r="60" spans="1:13" ht="13.2" customHeight="1" x14ac:dyDescent="0.3">
      <c r="A60" s="4" t="s">
        <v>9</v>
      </c>
      <c r="B60" s="4"/>
      <c r="C60" s="5">
        <v>44831</v>
      </c>
      <c r="D60" s="4"/>
      <c r="E60" s="4" t="s">
        <v>56</v>
      </c>
      <c r="F60" s="4"/>
      <c r="G60" s="4" t="s">
        <v>74</v>
      </c>
      <c r="H60" s="4"/>
      <c r="I60" s="4" t="s">
        <v>127</v>
      </c>
      <c r="J60" s="4"/>
      <c r="K60" s="6">
        <v>-5343</v>
      </c>
      <c r="L60" s="4"/>
      <c r="M60" s="6">
        <f t="shared" si="1"/>
        <v>37774.400000000001</v>
      </c>
    </row>
    <row r="61" spans="1:13" ht="13.2" customHeight="1" x14ac:dyDescent="0.3">
      <c r="A61" s="4" t="s">
        <v>8</v>
      </c>
      <c r="B61" s="4"/>
      <c r="C61" s="5">
        <v>44831</v>
      </c>
      <c r="D61" s="4"/>
      <c r="E61" s="4"/>
      <c r="F61" s="4"/>
      <c r="G61" s="4"/>
      <c r="H61" s="4"/>
      <c r="I61" s="4" t="s">
        <v>157</v>
      </c>
      <c r="J61" s="4"/>
      <c r="K61" s="6">
        <v>50000</v>
      </c>
      <c r="L61" s="4"/>
      <c r="M61" s="6">
        <f t="shared" si="1"/>
        <v>87774.399999999994</v>
      </c>
    </row>
    <row r="62" spans="1:13" ht="13.2" customHeight="1" x14ac:dyDescent="0.3">
      <c r="A62" s="4" t="s">
        <v>9</v>
      </c>
      <c r="B62" s="4"/>
      <c r="C62" s="5">
        <v>44834</v>
      </c>
      <c r="D62" s="4"/>
      <c r="E62" s="4" t="s">
        <v>57</v>
      </c>
      <c r="F62" s="4"/>
      <c r="G62" s="4" t="s">
        <v>98</v>
      </c>
      <c r="H62" s="4"/>
      <c r="I62" s="4" t="s">
        <v>128</v>
      </c>
      <c r="J62" s="4"/>
      <c r="K62" s="6">
        <v>-2094.75</v>
      </c>
      <c r="L62" s="4"/>
      <c r="M62" s="6">
        <f t="shared" si="1"/>
        <v>85679.65</v>
      </c>
    </row>
    <row r="63" spans="1:13" ht="13.2" customHeight="1" x14ac:dyDescent="0.3">
      <c r="A63" s="4" t="s">
        <v>9</v>
      </c>
      <c r="B63" s="4"/>
      <c r="C63" s="5">
        <v>44834</v>
      </c>
      <c r="D63" s="4"/>
      <c r="E63" s="4" t="s">
        <v>58</v>
      </c>
      <c r="F63" s="4"/>
      <c r="G63" s="4" t="s">
        <v>100</v>
      </c>
      <c r="H63" s="4"/>
      <c r="I63" s="4" t="s">
        <v>129</v>
      </c>
      <c r="J63" s="4"/>
      <c r="K63" s="6">
        <v>-243</v>
      </c>
      <c r="L63" s="4"/>
      <c r="M63" s="6">
        <f t="shared" si="1"/>
        <v>85436.65</v>
      </c>
    </row>
    <row r="64" spans="1:13" ht="13.2" customHeight="1" x14ac:dyDescent="0.3">
      <c r="A64" s="4" t="s">
        <v>9</v>
      </c>
      <c r="B64" s="4"/>
      <c r="C64" s="5">
        <v>44834</v>
      </c>
      <c r="D64" s="4"/>
      <c r="E64" s="4" t="s">
        <v>59</v>
      </c>
      <c r="F64" s="4"/>
      <c r="G64" s="4" t="s">
        <v>101</v>
      </c>
      <c r="H64" s="4"/>
      <c r="I64" s="4" t="s">
        <v>140</v>
      </c>
      <c r="J64" s="4"/>
      <c r="K64" s="6">
        <v>-50</v>
      </c>
      <c r="L64" s="4"/>
      <c r="M64" s="6">
        <f t="shared" si="1"/>
        <v>85386.65</v>
      </c>
    </row>
    <row r="65" spans="1:13" ht="13.2" customHeight="1" x14ac:dyDescent="0.3">
      <c r="A65" s="4" t="s">
        <v>9</v>
      </c>
      <c r="B65" s="4"/>
      <c r="C65" s="5">
        <v>44834</v>
      </c>
      <c r="D65" s="4"/>
      <c r="E65" s="4" t="s">
        <v>60</v>
      </c>
      <c r="F65" s="4"/>
      <c r="G65" s="4" t="s">
        <v>102</v>
      </c>
      <c r="H65" s="4"/>
      <c r="I65" s="4" t="s">
        <v>139</v>
      </c>
      <c r="J65" s="4"/>
      <c r="K65" s="6">
        <v>-75</v>
      </c>
      <c r="L65" s="4"/>
      <c r="M65" s="6">
        <f t="shared" si="1"/>
        <v>85311.65</v>
      </c>
    </row>
    <row r="66" spans="1:13" ht="13.2" customHeight="1" x14ac:dyDescent="0.3">
      <c r="A66" s="4" t="s">
        <v>9</v>
      </c>
      <c r="B66" s="4"/>
      <c r="C66" s="5">
        <v>44834</v>
      </c>
      <c r="D66" s="4"/>
      <c r="E66" s="4" t="s">
        <v>61</v>
      </c>
      <c r="F66" s="4"/>
      <c r="G66" s="4" t="s">
        <v>98</v>
      </c>
      <c r="H66" s="4"/>
      <c r="I66" s="4" t="s">
        <v>130</v>
      </c>
      <c r="J66" s="4"/>
      <c r="K66" s="6">
        <v>-131.84</v>
      </c>
      <c r="L66" s="4"/>
      <c r="M66" s="6">
        <f t="shared" si="1"/>
        <v>85179.81</v>
      </c>
    </row>
    <row r="67" spans="1:13" ht="13.2" customHeight="1" x14ac:dyDescent="0.3">
      <c r="A67" s="4" t="s">
        <v>9</v>
      </c>
      <c r="B67" s="4"/>
      <c r="C67" s="5">
        <v>44834</v>
      </c>
      <c r="D67" s="4"/>
      <c r="E67" s="4" t="s">
        <v>62</v>
      </c>
      <c r="F67" s="4"/>
      <c r="G67" s="4" t="s">
        <v>103</v>
      </c>
      <c r="H67" s="4"/>
      <c r="I67" s="4" t="s">
        <v>131</v>
      </c>
      <c r="J67" s="4"/>
      <c r="K67" s="6">
        <v>-153.63</v>
      </c>
      <c r="L67" s="4"/>
      <c r="M67" s="6">
        <f t="shared" si="1"/>
        <v>85026.18</v>
      </c>
    </row>
    <row r="68" spans="1:13" ht="13.2" customHeight="1" thickBot="1" x14ac:dyDescent="0.35">
      <c r="A68" s="4" t="s">
        <v>9</v>
      </c>
      <c r="B68" s="4"/>
      <c r="C68" s="5">
        <v>44834</v>
      </c>
      <c r="D68" s="4"/>
      <c r="E68" s="4" t="s">
        <v>63</v>
      </c>
      <c r="F68" s="4"/>
      <c r="G68" s="4" t="s">
        <v>104</v>
      </c>
      <c r="H68" s="4"/>
      <c r="I68" s="4" t="s">
        <v>132</v>
      </c>
      <c r="J68" s="4"/>
      <c r="K68" s="7">
        <v>-466.98</v>
      </c>
      <c r="L68" s="4"/>
      <c r="M68" s="7">
        <f t="shared" si="1"/>
        <v>84559.2</v>
      </c>
    </row>
    <row r="69" spans="1:13" ht="15" thickBot="1" x14ac:dyDescent="0.35">
      <c r="A69" s="4"/>
      <c r="B69" s="4"/>
      <c r="C69" s="5"/>
      <c r="D69" s="4"/>
      <c r="E69" s="4"/>
      <c r="F69" s="4"/>
      <c r="G69" s="4"/>
      <c r="H69" s="4"/>
      <c r="I69" s="4"/>
      <c r="J69" s="4"/>
      <c r="K69" s="8">
        <v>35450.42</v>
      </c>
      <c r="L69" s="1"/>
      <c r="M69" s="8">
        <v>84559.2</v>
      </c>
    </row>
    <row r="70" spans="1:13" s="9" customFormat="1" ht="13.8" customHeight="1" thickTop="1" x14ac:dyDescent="0.3">
      <c r="A70" s="1"/>
      <c r="B70" s="1"/>
      <c r="C70" s="3"/>
      <c r="D70" s="1"/>
      <c r="E70" s="1"/>
      <c r="F70" s="1"/>
      <c r="G70" s="1"/>
      <c r="H70" s="1"/>
      <c r="I70" s="1"/>
      <c r="J70" s="1"/>
      <c r="K70" s="13"/>
      <c r="L70" s="13"/>
      <c r="M70" s="13"/>
    </row>
  </sheetData>
  <mergeCells count="3">
    <mergeCell ref="A1:M1"/>
    <mergeCell ref="A2:M2"/>
    <mergeCell ref="A3:M3"/>
  </mergeCells>
  <printOptions horizontalCentered="1"/>
  <pageMargins left="0.7" right="0.7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167640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167640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2022-10-04T18:39:21Z</cp:lastPrinted>
  <dcterms:created xsi:type="dcterms:W3CDTF">2022-10-03T19:08:06Z</dcterms:created>
  <dcterms:modified xsi:type="dcterms:W3CDTF">2022-10-04T18:39:22Z</dcterms:modified>
</cp:coreProperties>
</file>